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9920079cb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总控校验表" sheetId="1" r:id="Re579203b745d4c97"/>
    <x:sheet xmlns:r="http://schemas.openxmlformats.org/officeDocument/2006/relationships" name="02_模块总览" sheetId="2" r:id="R229607490e444138"/>
    <x:sheet xmlns:r="http://schemas.openxmlformats.org/officeDocument/2006/relationships" name="03_Stage00-51验收" sheetId="3" r:id="Rb6d70c76ef7140a5"/>
    <x:sheet xmlns:r="http://schemas.openxmlformats.org/officeDocument/2006/relationships" name="04_UI交互校验" sheetId="4" r:id="R5dae99b9138c4bab"/>
    <x:sheet xmlns:r="http://schemas.openxmlformats.org/officeDocument/2006/relationships" name="05_生产ReleaseGate" sheetId="5" r:id="R0123db5b0ea8421f"/>
    <x:sheet xmlns:r="http://schemas.openxmlformats.org/officeDocument/2006/relationships" name="06_使用规则" sheetId="6" r:id="R6573cc364be047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2424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42422"/>
      </x:patternFill>
    </x:fill>
    <x:fill>
      <x:patternFill patternType="solid">
        <x:fgColor rgb="FF4A4A46"/>
      </x:patternFill>
    </x:fill>
    <x:fill>
      <x:patternFill patternType="solid">
        <x:fgColor rgb="FFE8E6E0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</x:cellXfs>
  <x:cellStyles count="1">
    <x:cellStyle name="Normal" xfId="0"/>
  </x:cellStyles>
  <x:dxfs count="10">
    <x:dxf>
      <x:fill>
        <x:patternFill patternType="solid">
          <x:bgColor rgb="FFDCFCE7"/>
        </x:patternFill>
      </x:fill>
    </x:dxf>
    <x:dxf>
      <x:fill>
        <x:patternFill patternType="solid">
          <x:bgColor rgb="FFE8F0F8"/>
        </x:patternFill>
      </x:fill>
    </x:dxf>
    <x:dxf>
      <x:fill>
        <x:patternFill patternType="solid">
          <x:bgColor rgb="FFFEF3C7"/>
        </x:patternFill>
      </x:fill>
    </x:dxf>
    <x:dxf>
      <x:fill>
        <x:patternFill patternType="solid">
          <x:bgColor rgb="FFFEE2E2"/>
        </x:patternFill>
      </x:fill>
    </x:dxf>
    <x:dxf>
      <x:fill>
        <x:patternFill patternType="solid">
          <x:bgColor rgb="FFEDE9FE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E2E2"/>
        </x:patternFill>
      </x:fill>
    </x:dxf>
    <x:dxf>
      <x:fill>
        <x:patternFill patternType="solid">
          <x:bgColor rgb="FFE8F0F8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c36acc0574a7f" /><Relationship Type="http://schemas.openxmlformats.org/officeDocument/2006/relationships/theme" Target="/xl/theme/theme1.xml" Id="R621138cbe7a24e97" /><Relationship Type="http://schemas.openxmlformats.org/officeDocument/2006/relationships/sharedStrings" Target="/xl/sharedStrings.xml" Id="Rf0494d299b3d4cfa" /><Relationship Type="http://schemas.openxmlformats.org/officeDocument/2006/relationships/worksheet" Target="/xl/worksheets/sheet1.xml" Id="Re579203b745d4c97" /><Relationship Type="http://schemas.openxmlformats.org/officeDocument/2006/relationships/worksheet" Target="/xl/worksheets/sheet2.xml" Id="R229607490e444138" /><Relationship Type="http://schemas.openxmlformats.org/officeDocument/2006/relationships/worksheet" Target="/xl/worksheets/sheet3.xml" Id="Rb6d70c76ef7140a5" /><Relationship Type="http://schemas.openxmlformats.org/officeDocument/2006/relationships/worksheet" Target="/xl/worksheets/sheet4.xml" Id="R5dae99b9138c4bab" /><Relationship Type="http://schemas.openxmlformats.org/officeDocument/2006/relationships/worksheet" Target="/xl/worksheets/sheet5.xml" Id="R0123db5b0ea8421f" /><Relationship Type="http://schemas.openxmlformats.org/officeDocument/2006/relationships/worksheet" Target="/xl/worksheets/sheet6.xml" Id="R6573cc364be04778" /></Relationships>
</file>

<file path=xl/tables/table1.xml><?xml version="1.0" encoding="utf-8"?>
<x:table xmlns:x="http://schemas.openxmlformats.org/spreadsheetml/2006/main" id="1" name="MasterChecklist" displayName="MasterChecklist" ref="A3:S115" headerRowCount="1" totalsRowCount="0" totalsRowShown="0">
  <x:tableColumns count="19">
    <x:tableColumn id="1" name="编号"/>
    <x:tableColumn id="2" name="一级模块"/>
    <x:tableColumn id="3" name="二级模块"/>
    <x:tableColumn id="4" name="单项功能"/>
    <x:tableColumn id="5" name="UI入口/页面"/>
    <x:tableColumn id="6" name="按钮/交互/下拉项"/>
    <x:tableColumn id="7" name="后端/系统对应"/>
    <x:tableColumn id="8" name="Roadmap Stage"/>
    <x:tableColumn id="9" name="风险等级"/>
    <x:tableColumn id="10" name="生产验收标准"/>
    <x:tableColumn id="11" name="自动测试要求"/>
    <x:tableColumn id="12" name="人工E2E要求"/>
    <x:tableColumn id="13" name="前置依赖"/>
    <x:tableColumn id="14" name="生产Gate"/>
    <x:tableColumn id="15" name="当前状态"/>
    <x:tableColumn id="16" name="验收证据/Commit"/>
    <x:tableColumn id="17" name="阻塞项"/>
    <x:tableColumn id="18" name="负责人"/>
    <x:tableColumn id="19" name="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tageChecklist" displayName="StageChecklist" ref="A3:M55" headerRowCount="1" totalsRowCount="0" totalsRowShown="0">
  <x:tableColumns count="13">
    <x:tableColumn id="1" name="Stage"/>
    <x:tableColumn id="2" name="阶段名称"/>
    <x:tableColumn id="3" name="核心范围"/>
    <x:tableColumn id="4" name="对应UI/产品域"/>
    <x:tableColumn id="5" name="阶段Gate状态"/>
    <x:tableColumn id="6" name="代码证据"/>
    <x:tableColumn id="7" name="自动测试"/>
    <x:tableColumn id="8" name="人工E2E"/>
    <x:tableColumn id="9" name="安全检查"/>
    <x:tableColumn id="10" name="回归结果"/>
    <x:tableColumn id="11" name="阻塞项"/>
    <x:tableColumn id="12" name="是否允许下一阶段"/>
    <x:tableColumn id="13" name="备注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UIInteractionChecklist" displayName="UIInteractionChecklist" ref="A3:N18" headerRowCount="1" totalsRowCount="0" totalsRowShown="0">
  <x:tableColumns count="14">
    <x:tableColumn id="1" name="组件编号"/>
    <x:tableColumn id="2" name="组件/交互"/>
    <x:tableColumn id="3" name="所在页面"/>
    <x:tableColumn id="4" name="默认状态"/>
    <x:tableColumn id="5" name="点击/展开内容"/>
    <x:tableColumn id="6" name="Hover/Focus"/>
    <x:tableColumn id="7" name="Loading"/>
    <x:tableColumn id="8" name="Disabled"/>
    <x:tableColumn id="9" name="Error"/>
    <x:tableColumn id="10" name="Keyboard"/>
    <x:tableColumn id="11" name="Mobile/小窗口"/>
    <x:tableColumn id="12" name="安全要求"/>
    <x:tableColumn id="13" name="当前状态"/>
    <x:tableColumn id="14" name="验收证据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roductionGate" displayName="ProductionGate" ref="A3:I21" headerRowCount="1" totalsRowCount="0" totalsRowShown="0">
  <x:tableColumns count="9">
    <x:tableColumn id="1" name="Gate ID"/>
    <x:tableColumn id="2" name="Gate领域"/>
    <x:tableColumn id="3" name="必须满足"/>
    <x:tableColumn id="4" name="验证方式"/>
    <x:tableColumn id="5" name="通过条件"/>
    <x:tableColumn id="6" name="当前状态"/>
    <x:tableColumn id="7" name="证据"/>
    <x:tableColumn id="8" name="阻塞责任人"/>
    <x:tableColumn id="9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a7f6507d92649e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8f9db5f00fe4b9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78dd48b35b542f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8d5d96fec564e91" /></Relationships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6" hidden="0" customWidth="1"/>
    <x:col min="3" max="3" width="18" hidden="0" customWidth="1"/>
    <x:col min="4" max="4" width="22" hidden="0" customWidth="1"/>
    <x:col min="5" max="5" width="22" hidden="0" customWidth="1"/>
    <x:col min="6" max="6" width="34" hidden="0" customWidth="1"/>
    <x:col min="7" max="7" width="26" hidden="0" customWidth="1"/>
    <x:col min="8" max="8" width="14" hidden="0" customWidth="1"/>
    <x:col min="9" max="9" width="12" hidden="0" customWidth="1"/>
    <x:col min="10" max="10" width="38" hidden="0" customWidth="1"/>
    <x:col min="11" max="11" width="26" hidden="0" customWidth="1"/>
    <x:col min="12" max="12" width="26" hidden="0" customWidth="1"/>
    <x:col min="13" max="13" width="18" hidden="0" customWidth="1"/>
    <x:col min="14" max="14" width="12" hidden="0" customWidth="1"/>
    <x:col min="15" max="15" width="16" hidden="0" customWidth="1"/>
    <x:col min="16" max="16" width="24" hidden="0" customWidth="1"/>
    <x:col min="17" max="17" width="24" hidden="0" customWidth="1"/>
    <x:col min="18" max="18" width="12" hidden="0" customWidth="1"/>
    <x:col min="19" max="19" width="24" hidden="0" customWidth="1"/>
  </x:cols>
  <x:sheetData>
    <x:row r="1" ht="28" customHeight="1">
      <x:c r="A1" s="5" t="str">
        <x:v>项目负责人 通用桌面应用｜生产级模块化功能一一对应校验表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</x:row>
    <x:row r="3">
      <x:c r="A3" s="14" t="str">
        <x:v>编号</x:v>
      </x:c>
      <x:c r="B3" s="14" t="str">
        <x:v>一级模块</x:v>
      </x:c>
      <x:c r="C3" s="14" t="str">
        <x:v>二级模块</x:v>
      </x:c>
      <x:c r="D3" s="14" t="str">
        <x:v>单项功能</x:v>
      </x:c>
      <x:c r="E3" s="14" t="str">
        <x:v>UI入口/页面</x:v>
      </x:c>
      <x:c r="F3" s="14" t="str">
        <x:v>按钮/交互/下拉项</x:v>
      </x:c>
      <x:c r="G3" s="14" t="str">
        <x:v>后端/系统对应</x:v>
      </x:c>
      <x:c r="H3" s="14" t="str">
        <x:v>Roadmap Stage</x:v>
      </x:c>
      <x:c r="I3" s="14" t="str">
        <x:v>风险等级</x:v>
      </x:c>
      <x:c r="J3" s="14" t="str">
        <x:v>生产验收标准</x:v>
      </x:c>
      <x:c r="K3" s="14" t="str">
        <x:v>自动测试要求</x:v>
      </x:c>
      <x:c r="L3" s="14" t="str">
        <x:v>人工E2E要求</x:v>
      </x:c>
      <x:c r="M3" s="14" t="str">
        <x:v>前置依赖</x:v>
      </x:c>
      <x:c r="N3" s="14" t="str">
        <x:v>生产Gate</x:v>
      </x:c>
      <x:c r="O3" s="14" t="str">
        <x:v>当前状态</x:v>
      </x:c>
      <x:c r="P3" s="14" t="str">
        <x:v>验收证据/Commit</x:v>
      </x:c>
      <x:c r="Q3" s="14" t="str">
        <x:v>阻塞项</x:v>
      </x:c>
      <x:c r="R3" s="14" t="str">
        <x:v>负责人</x:v>
      </x:c>
      <x:c r="S3" s="14" t="str">
        <x:v>备注</x:v>
      </x:c>
    </x:row>
    <x:row r="4">
      <x:c r="A4" s="22" t="str">
        <x:v>A-001</x:v>
      </x:c>
      <x:c r="B4" s="22" t="str">
        <x:v>全局 Shell</x:v>
      </x:c>
      <x:c r="C4" s="22" t="str">
        <x:v>导航</x:v>
      </x:c>
      <x:c r="D4" s="22" t="str">
        <x:v>一级导航固定</x:v>
      </x:c>
      <x:c r="E4" s="22" t="str">
        <x:v>左侧 Sidebar</x:v>
      </x:c>
      <x:c r="F4" s="22" t="str">
        <x:v>项目负责人/任务/工作区/工具/记忆/活动/设置；支持收起/展开</x:v>
      </x:c>
      <x:c r="G4" s="22" t="str">
        <x:v>Desktop Router</x:v>
      </x:c>
      <x:c r="H4" s="22" t="str">
        <x:v>01</x:v>
      </x:c>
      <x:c r="I4" s="22" t="str">
        <x:v>N/A</x:v>
      </x:c>
      <x:c r="J4" s="22" t="str">
        <x:v>7 个一级入口全部可达；当前态正确；无死链</x:v>
      </x:c>
      <x:c r="K4" s="22" t="str">
        <x:v>路由单测</x:v>
      </x:c>
      <x:c r="L4" s="22" t="str">
        <x:v>桌面点击全链路</x:v>
      </x:c>
      <x:c r="M4" s="22" t="str">
        <x:v>Stage01</x:v>
      </x:c>
      <x:c r="N4" s="22" t="str">
        <x:v>必须</x:v>
      </x:c>
      <x:c r="O4" s="22" t="str">
        <x:v>待核验</x:v>
      </x:c>
      <x:c r="P4" s="22" t="str"/>
      <x:c r="Q4" s="22" t="str"/>
      <x:c r="R4" s="22" t="str">
        <x:v>未分配</x:v>
      </x:c>
      <x:c r="S4" s="22" t="str"/>
    </x:row>
    <x:row r="5">
      <x:c r="A5" s="22" t="str">
        <x:v>A-002</x:v>
      </x:c>
      <x:c r="B5" s="22" t="str">
        <x:v>全局 Shell</x:v>
      </x:c>
      <x:c r="C5" s="22" t="str">
        <x:v>顶部栏</x:v>
      </x:c>
      <x:c r="D5" s="22" t="str">
        <x:v>Workspace Selector</x:v>
      </x:c>
      <x:c r="E5" s="22" t="str">
        <x:v>Top Bar</x:v>
      </x:c>
      <x:c r="F5" s="22" t="str">
        <x:v>最近/全部/打开文件夹/新建/Clone/Remote/管理</x:v>
      </x:c>
      <x:c r="G5" s="22" t="str">
        <x:v>Workspace Service</x:v>
      </x:c>
      <x:c r="H5" s="22" t="str">
        <x:v>28</x:v>
      </x:c>
      <x:c r="I5" s="22" t="str">
        <x:v>L1 LOW</x:v>
      </x:c>
      <x:c r="J5" s="22" t="str">
        <x:v>切换工作区后上下文、记忆、文件作用域同步切换</x:v>
      </x:c>
      <x:c r="K5" s="22" t="str">
        <x:v>状态切换测试</x:v>
      </x:c>
      <x:c r="L5" s="22" t="str">
        <x:v>多Workspace切换</x:v>
      </x:c>
      <x:c r="M5" s="22" t="str">
        <x:v>Stage28</x:v>
      </x:c>
      <x:c r="N5" s="22" t="str">
        <x:v>必须</x:v>
      </x:c>
      <x:c r="O5" s="22" t="str">
        <x:v>待核验</x:v>
      </x:c>
      <x:c r="P5" s="22" t="str"/>
      <x:c r="Q5" s="22" t="str"/>
      <x:c r="R5" s="22" t="str">
        <x:v>未分配</x:v>
      </x:c>
      <x:c r="S5" s="22" t="str"/>
    </x:row>
    <x:row r="6">
      <x:c r="A6" s="22" t="str">
        <x:v>A-003</x:v>
      </x:c>
      <x:c r="B6" s="22" t="str">
        <x:v>全局 Shell</x:v>
      </x:c>
      <x:c r="C6" s="22" t="str">
        <x:v>顶部栏</x:v>
      </x:c>
      <x:c r="D6" s="22" t="str">
        <x:v>全局运行状态</x:v>
      </x:c>
      <x:c r="E6" s="22" t="str">
        <x:v>Top Bar Status</x:v>
      </x:c>
      <x:c r="F6" s="22" t="str">
        <x:v>Core/Model/Network/RAM/Running Tasks；点击展开</x:v>
      </x:c>
      <x:c r="G6" s="22" t="str">
        <x:v>Runtime/Resource Manager</x:v>
      </x:c>
      <x:c r="H6" s="22" t="str">
        <x:v>42/47</x:v>
      </x:c>
      <x:c r="I6" s="22" t="str">
        <x:v>N/A</x:v>
      </x:c>
      <x:c r="J6" s="22" t="str">
        <x:v>状态真实、实时、无假绿灯</x:v>
      </x:c>
      <x:c r="K6" s="22" t="str">
        <x:v>状态接口测试</x:v>
      </x:c>
      <x:c r="L6" s="22" t="str">
        <x:v>Core/Model异常演练</x:v>
      </x:c>
      <x:c r="M6" s="22" t="str">
        <x:v>Stage42,47</x:v>
      </x:c>
      <x:c r="N6" s="22" t="str">
        <x:v>必须</x:v>
      </x:c>
      <x:c r="O6" s="22" t="str">
        <x:v>待核验</x:v>
      </x:c>
      <x:c r="P6" s="22" t="str"/>
      <x:c r="Q6" s="22" t="str"/>
      <x:c r="R6" s="22" t="str">
        <x:v>未分配</x:v>
      </x:c>
      <x:c r="S6" s="22" t="str"/>
    </x:row>
    <x:row r="7">
      <x:c r="A7" s="22" t="str">
        <x:v>A-004</x:v>
      </x:c>
      <x:c r="B7" s="22" t="str">
        <x:v>全局 Shell</x:v>
      </x:c>
      <x:c r="C7" s="22" t="str">
        <x:v>全局搜索</x:v>
      </x:c>
      <x:c r="D7" s="22" t="str">
        <x:v>Command Palette</x:v>
      </x:c>
      <x:c r="E7" s="22" t="str">
        <x:v>Ctrl+K</x:v>
      </x:c>
      <x:c r="F7" s="22" t="str">
        <x:v>搜索页面/命令/Tool/Workspace/文件/任务/Agent/Model/Memory/Server</x:v>
      </x:c>
      <x:c r="G7" s="22" t="str">
        <x:v>Search Index + Tool Registry</x:v>
      </x:c>
      <x:c r="H7" s="22" t="str">
        <x:v>05/28</x:v>
      </x:c>
      <x:c r="I7" s="22" t="str">
        <x:v>L1 LOW</x:v>
      </x:c>
      <x:c r="J7" s="22" t="str">
        <x:v>任一可发现功能可通过关键词进入</x:v>
      </x:c>
      <x:c r="K7" s="22" t="str">
        <x:v>搜索索引测试</x:v>
      </x:c>
      <x:c r="L7" s="22" t="str">
        <x:v>键盘全流程</x:v>
      </x:c>
      <x:c r="M7" s="22" t="str">
        <x:v>Stage05,28</x:v>
      </x:c>
      <x:c r="N7" s="22" t="str">
        <x:v>必须</x:v>
      </x:c>
      <x:c r="O7" s="22" t="str">
        <x:v>待核验</x:v>
      </x:c>
      <x:c r="P7" s="22" t="str"/>
      <x:c r="Q7" s="22" t="str"/>
      <x:c r="R7" s="22" t="str">
        <x:v>未分配</x:v>
      </x:c>
      <x:c r="S7" s="22" t="str"/>
    </x:row>
    <x:row r="8">
      <x:c r="A8" s="22" t="str">
        <x:v>A-005</x:v>
      </x:c>
      <x:c r="B8" s="22" t="str">
        <x:v>全局 Shell</x:v>
      </x:c>
      <x:c r="C8" s="22" t="str">
        <x:v>通知</x:v>
      </x:c>
      <x:c r="D8" s="22" t="str">
        <x:v>通知中心</x:v>
      </x:c>
      <x:c r="E8" s="22" t="str">
        <x:v>右上角铃铛</x:v>
      </x:c>
      <x:c r="F8" s="22" t="str">
        <x:v>等待授权/任务完成失败/Core/模型/备份/更新；已读/清除/设置</x:v>
      </x:c>
      <x:c r="G8" s="22" t="str">
        <x:v>Notification Service</x:v>
      </x:c>
      <x:c r="H8" s="22" t="str">
        <x:v>24</x:v>
      </x:c>
      <x:c r="I8" s="22" t="str">
        <x:v>L1 LOW</x:v>
      </x:c>
      <x:c r="J8" s="22" t="str">
        <x:v>只通知需用户关注事项；不刷屏</x:v>
      </x:c>
      <x:c r="K8" s="22" t="str">
        <x:v>通知规则测试</x:v>
      </x:c>
      <x:c r="L8" s="22" t="str">
        <x:v>系统通知+站内通知</x:v>
      </x:c>
      <x:c r="M8" s="22" t="str">
        <x:v>Stage24</x:v>
      </x:c>
      <x:c r="N8" s="22" t="str">
        <x:v>必须</x:v>
      </x:c>
      <x:c r="O8" s="22" t="str">
        <x:v>待核验</x:v>
      </x:c>
      <x:c r="P8" s="22" t="str"/>
      <x:c r="Q8" s="22" t="str"/>
      <x:c r="R8" s="22" t="str">
        <x:v>未分配</x:v>
      </x:c>
      <x:c r="S8" s="22" t="str"/>
    </x:row>
    <x:row r="9">
      <x:c r="A9" s="22" t="str">
        <x:v>A-006</x:v>
      </x:c>
      <x:c r="B9" s="22" t="str">
        <x:v>全局 Shell</x:v>
      </x:c>
      <x:c r="C9" s="22" t="str">
        <x:v>状态栏</x:v>
      </x:c>
      <x:c r="D9" s="22" t="str">
        <x:v>底部状态</x:v>
      </x:c>
      <x:c r="E9" s="22" t="str">
        <x:v>Global Status Bar</x:v>
      </x:c>
      <x:c r="F9" s="22" t="str">
        <x:v>Core/Model/Local/Offline/Task Running</x:v>
      </x:c>
      <x:c r="G9" s="22" t="str">
        <x:v>Runtime</x:v>
      </x:c>
      <x:c r="H9" s="22" t="str">
        <x:v>47</x:v>
      </x:c>
      <x:c r="I9" s="22" t="str">
        <x:v>N/A</x:v>
      </x:c>
      <x:c r="J9" s="22" t="str">
        <x:v>关键基础状态与真实后端一致</x:v>
      </x:c>
      <x:c r="K9" s="22" t="str">
        <x:v>状态测试</x:v>
      </x:c>
      <x:c r="L9" s="22" t="str">
        <x:v>断网/Core崩溃</x:v>
      </x:c>
      <x:c r="M9" s="22" t="str">
        <x:v>Stage47</x:v>
      </x:c>
      <x:c r="N9" s="22" t="str">
        <x:v>必须</x:v>
      </x:c>
      <x:c r="O9" s="22" t="str">
        <x:v>待核验</x:v>
      </x:c>
      <x:c r="P9" s="22" t="str"/>
      <x:c r="Q9" s="22" t="str"/>
      <x:c r="R9" s="22" t="str">
        <x:v>未分配</x:v>
      </x:c>
      <x:c r="S9" s="22" t="str"/>
    </x:row>
    <x:row r="10">
      <x:c r="A10" s="22" t="str">
        <x:v>A-007</x:v>
      </x:c>
      <x:c r="B10" s="22" t="str">
        <x:v>全局 Shell</x:v>
      </x:c>
      <x:c r="C10" s="22" t="str">
        <x:v>安全</x:v>
      </x:c>
      <x:c r="D10" s="22" t="str">
        <x:v>全局紧急停止</x:v>
      </x:c>
      <x:c r="E10" s="22" t="str">
        <x:v>Top Bar Global Safety Banner</x:v>
      </x:c>
      <x:c r="F10" s="22" t="str">
        <x:v>Desktop/Browser GUI 控制时始终显示立即停止</x:v>
      </x:c>
      <x:c r="G10" s="22" t="str">
        <x:v>Desktop Operator Supervisor</x:v>
      </x:c>
      <x:c r="H10" s="22" t="str">
        <x:v>16</x:v>
      </x:c>
      <x:c r="I10" s="22" t="str">
        <x:v>L3 HIGH</x:v>
      </x:c>
      <x:c r="J10" s="22" t="str">
        <x:v>停止不依赖Agent响应；全局可见；不可遮挡</x:v>
      </x:c>
      <x:c r="K10" s="22" t="str">
        <x:v>Stop控制测试</x:v>
      </x:c>
      <x:c r="L10" s="22" t="str">
        <x:v>真实鼠标键盘控制中止</x:v>
      </x:c>
      <x:c r="M10" s="22" t="str">
        <x:v>Stage16</x:v>
      </x:c>
      <x:c r="N10" s="22" t="str">
        <x:v>必须</x:v>
      </x:c>
      <x:c r="O10" s="22" t="str">
        <x:v>待核验</x:v>
      </x:c>
      <x:c r="P10" s="22" t="str"/>
      <x:c r="Q10" s="22" t="str"/>
      <x:c r="R10" s="22" t="str">
        <x:v>未分配</x:v>
      </x:c>
      <x:c r="S10" s="22" t="str"/>
    </x:row>
    <x:row r="11">
      <x:c r="A11" s="22" t="str">
        <x:v>B-001</x:v>
      </x:c>
      <x:c r="B11" s="22" t="str">
        <x:v>项目负责人</x:v>
      </x:c>
      <x:c r="C11" s="22" t="str">
        <x:v>会话</x:v>
      </x:c>
      <x:c r="D11" s="22" t="str">
        <x:v>新建对话</x:v>
      </x:c>
      <x:c r="E11" s="22" t="str">
        <x:v>项目负责人首页</x:v>
      </x:c>
      <x:c r="F11" s="22" t="str">
        <x:v>新对话按钮/Ctrl+N</x:v>
      </x:c>
      <x:c r="G11" s="22" t="str">
        <x:v>Conversation Service</x:v>
      </x:c>
      <x:c r="H11" s="22" t="str">
        <x:v>04</x:v>
      </x:c>
      <x:c r="I11" s="22" t="str">
        <x:v>L0 READ</x:v>
      </x:c>
      <x:c r="J11" s="22" t="str">
        <x:v>创建独立conversation_id，不污染旧会话</x:v>
      </x:c>
      <x:c r="K11" s="22" t="str">
        <x:v>API测试</x:v>
      </x:c>
      <x:c r="L11" s="22" t="str">
        <x:v>连续新建/切换</x:v>
      </x:c>
      <x:c r="M11" s="22" t="str">
        <x:v>Stage04</x:v>
      </x:c>
      <x:c r="N11" s="22" t="str">
        <x:v>必须</x:v>
      </x:c>
      <x:c r="O11" s="22" t="str">
        <x:v>待核验</x:v>
      </x:c>
      <x:c r="P11" s="22" t="str"/>
      <x:c r="Q11" s="22" t="str"/>
      <x:c r="R11" s="22" t="str">
        <x:v>未分配</x:v>
      </x:c>
      <x:c r="S11" s="22" t="str"/>
    </x:row>
    <x:row r="12">
      <x:c r="A12" s="22" t="str">
        <x:v>B-002</x:v>
      </x:c>
      <x:c r="B12" s="22" t="str">
        <x:v>项目负责人</x:v>
      </x:c>
      <x:c r="C12" s="22" t="str">
        <x:v>会话</x:v>
      </x:c>
      <x:c r="D12" s="22" t="str">
        <x:v>历史会话</x:v>
      </x:c>
      <x:c r="E12" s="22" t="str">
        <x:v>Secondary Sidebar</x:v>
      </x:c>
      <x:c r="F12" s="22" t="str">
        <x:v>搜索/置顶/重命名/移动Workspace/导出/归档/删除</x:v>
      </x:c>
      <x:c r="G12" s="22" t="str">
        <x:v>Conversation Store</x:v>
      </x:c>
      <x:c r="H12" s="22" t="str">
        <x:v>04/28</x:v>
      </x:c>
      <x:c r="I12" s="22" t="str">
        <x:v>L2 WRITE</x:v>
      </x:c>
      <x:c r="J12" s="22" t="str">
        <x:v>大量历史可检索；操作不误删真实数据</x:v>
      </x:c>
      <x:c r="K12" s="22" t="str">
        <x:v>CRUD测试</x:v>
      </x:c>
      <x:c r="L12" s="22" t="str">
        <x:v>1000+会话滚动与操作</x:v>
      </x:c>
      <x:c r="M12" s="22" t="str">
        <x:v>Stage04,28</x:v>
      </x:c>
      <x:c r="N12" s="22" t="str">
        <x:v>必须</x:v>
      </x:c>
      <x:c r="O12" s="22" t="str">
        <x:v>待核验</x:v>
      </x:c>
      <x:c r="P12" s="22" t="str"/>
      <x:c r="Q12" s="22" t="str"/>
      <x:c r="R12" s="22" t="str">
        <x:v>未分配</x:v>
      </x:c>
      <x:c r="S12" s="22" t="str"/>
    </x:row>
    <x:row r="13">
      <x:c r="A13" s="22" t="str">
        <x:v>B-003</x:v>
      </x:c>
      <x:c r="B13" s="22" t="str">
        <x:v>项目负责人</x:v>
      </x:c>
      <x:c r="C13" s="22" t="str">
        <x:v>Composer</x:v>
      </x:c>
      <x:c r="D13" s="22" t="str">
        <x:v>文本输入</x:v>
      </x:c>
      <x:c r="E13" s="22" t="str">
        <x:v>Chat Composer</x:v>
      </x:c>
      <x:c r="F13" s="22" t="str">
        <x:v>多行输入/发送/停止/快捷键</x:v>
      </x:c>
      <x:c r="G13" s="22" t="str">
        <x:v>Chat API</x:v>
      </x:c>
      <x:c r="H13" s="22" t="str">
        <x:v>04</x:v>
      </x:c>
      <x:c r="I13" s="22" t="str">
        <x:v>L0 READ</x:v>
      </x:c>
      <x:c r="J13" s="22" t="str">
        <x:v>流式、取消、错误、重试完整</x:v>
      </x:c>
      <x:c r="K13" s="22" t="str">
        <x:v>Streaming测试</x:v>
      </x:c>
      <x:c r="L13" s="22" t="str">
        <x:v>真实本地模型聊天</x:v>
      </x:c>
      <x:c r="M13" s="22" t="str">
        <x:v>Stage04</x:v>
      </x:c>
      <x:c r="N13" s="22" t="str">
        <x:v>必须</x:v>
      </x:c>
      <x:c r="O13" s="22" t="str">
        <x:v>待核验</x:v>
      </x:c>
      <x:c r="P13" s="22" t="str"/>
      <x:c r="Q13" s="22" t="str"/>
      <x:c r="R13" s="22" t="str">
        <x:v>未分配</x:v>
      </x:c>
      <x:c r="S13" s="22" t="str"/>
    </x:row>
    <x:row r="14">
      <x:c r="A14" s="22" t="str">
        <x:v>B-004</x:v>
      </x:c>
      <x:c r="B14" s="22" t="str">
        <x:v>项目负责人</x:v>
      </x:c>
      <x:c r="C14" s="22" t="str">
        <x:v>Composer</x:v>
      </x:c>
      <x:c r="D14" s="22" t="str">
        <x:v>附件菜单</x:v>
      </x:c>
      <x:c r="E14" s="22" t="str">
        <x:v>＋ Menu</x:v>
      </x:c>
      <x:c r="F14" s="22" t="str">
        <x:v>文件/图片/音频/视频/文件夹/Workspace文件/截图/屏幕/剪贴板</x:v>
      </x:c>
      <x:c r="G14" s="22" t="str">
        <x:v>Asset Ingestion</x:v>
      </x:c>
      <x:c r="H14" s="22" t="str">
        <x:v>09/11/15/33/34</x:v>
      </x:c>
      <x:c r="I14" s="22" t="str">
        <x:v>L1 LOW</x:v>
      </x:c>
      <x:c r="J14" s="22" t="str">
        <x:v>支持点击、拖拽、粘贴；大文件不整块入Context</x:v>
      </x:c>
      <x:c r="K14" s="22" t="str">
        <x:v>Parser测试</x:v>
      </x:c>
      <x:c r="L14" s="22" t="str">
        <x:v>多格式真实文件</x:v>
      </x:c>
      <x:c r="M14" s="22" t="str">
        <x:v>Stage09+</x:v>
      </x:c>
      <x:c r="N14" s="22" t="str">
        <x:v>必须</x:v>
      </x:c>
      <x:c r="O14" s="22" t="str">
        <x:v>待核验</x:v>
      </x:c>
      <x:c r="P14" s="22" t="str"/>
      <x:c r="Q14" s="22" t="str"/>
      <x:c r="R14" s="22" t="str">
        <x:v>未分配</x:v>
      </x:c>
      <x:c r="S14" s="22" t="str"/>
    </x:row>
    <x:row r="15">
      <x:c r="A15" s="22" t="str">
        <x:v>B-005</x:v>
      </x:c>
      <x:c r="B15" s="22" t="str">
        <x:v>项目负责人</x:v>
      </x:c>
      <x:c r="C15" s="22" t="str">
        <x:v>Agent</x:v>
      </x:c>
      <x:c r="D15" s="22" t="str">
        <x:v>Agent Selector</x:v>
      </x:c>
      <x:c r="E15" s="22" t="str">
        <x:v>Composer Dropdown</x:v>
      </x:c>
      <x:c r="F15" s="22" t="str">
        <x:v>项目负责人/最近/Coding/Research/Server/Design/新建/管理</x:v>
      </x:c>
      <x:c r="G15" s="22" t="str">
        <x:v>Agent Registry</x:v>
      </x:c>
      <x:c r="H15" s="22" t="str">
        <x:v>37</x:v>
      </x:c>
      <x:c r="I15" s="22" t="str">
        <x:v>L1 LOW</x:v>
      </x:c>
      <x:c r="J15" s="22" t="str">
        <x:v>切Agent后工具、记忆、权限作用域正确</x:v>
      </x:c>
      <x:c r="K15" s="22" t="str">
        <x:v>Agent profile测试</x:v>
      </x:c>
      <x:c r="L15" s="22" t="str">
        <x:v>跨Agent权限隔离</x:v>
      </x:c>
      <x:c r="M15" s="22" t="str">
        <x:v>Stage37</x:v>
      </x:c>
      <x:c r="N15" s="22" t="str">
        <x:v>必须</x:v>
      </x:c>
      <x:c r="O15" s="22" t="str">
        <x:v>待核验</x:v>
      </x:c>
      <x:c r="P15" s="22" t="str"/>
      <x:c r="Q15" s="22" t="str"/>
      <x:c r="R15" s="22" t="str">
        <x:v>未分配</x:v>
      </x:c>
      <x:c r="S15" s="22" t="str"/>
    </x:row>
    <x:row r="16">
      <x:c r="A16" s="22" t="str">
        <x:v>B-006</x:v>
      </x:c>
      <x:c r="B16" s="22" t="str">
        <x:v>项目负责人</x:v>
      </x:c>
      <x:c r="C16" s="22" t="str">
        <x:v>模式</x:v>
      </x:c>
      <x:c r="D16" s="22" t="str">
        <x:v>Execution Mode</x:v>
      </x:c>
      <x:c r="E16" s="22" t="str">
        <x:v>Composer Dropdown</x:v>
      </x:c>
      <x:c r="F16" s="22" t="str">
        <x:v>自动/聊天/思考/执行</x:v>
      </x:c>
      <x:c r="G16" s="22" t="str">
        <x:v>Dialogue Router</x:v>
      </x:c>
      <x:c r="H16" s="22" t="str">
        <x:v>32</x:v>
      </x:c>
      <x:c r="I16" s="22" t="str">
        <x:v>L2 WRITE</x:v>
      </x:c>
      <x:c r="J16" s="22" t="str">
        <x:v>模式限制与工具执行策略一致</x:v>
      </x:c>
      <x:c r="K16" s="22" t="str">
        <x:v>路由测试</x:v>
      </x:c>
      <x:c r="L16" s="22" t="str">
        <x:v>四模式任务验证</x:v>
      </x:c>
      <x:c r="M16" s="22" t="str">
        <x:v>Stage32</x:v>
      </x:c>
      <x:c r="N16" s="22" t="str">
        <x:v>必须</x:v>
      </x:c>
      <x:c r="O16" s="22" t="str">
        <x:v>待核验</x:v>
      </x:c>
      <x:c r="P16" s="22" t="str"/>
      <x:c r="Q16" s="22" t="str"/>
      <x:c r="R16" s="22" t="str">
        <x:v>未分配</x:v>
      </x:c>
      <x:c r="S16" s="22" t="str"/>
    </x:row>
    <x:row r="17">
      <x:c r="A17" s="22" t="str">
        <x:v>B-007</x:v>
      </x:c>
      <x:c r="B17" s="22" t="str">
        <x:v>项目负责人</x:v>
      </x:c>
      <x:c r="C17" s="22" t="str">
        <x:v>模型</x:v>
      </x:c>
      <x:c r="D17" s="22" t="str">
        <x:v>Model Selector</x:v>
      </x:c>
      <x:c r="E17" s="22" t="str">
        <x:v>Composer Dropdown</x:v>
      </x:c>
      <x:c r="F17" s="22" t="str">
        <x:v>自动推荐/最近/本地/云/管理模型</x:v>
      </x:c>
      <x:c r="G17" s="22" t="str">
        <x:v>Model Gateway</x:v>
      </x:c>
      <x:c r="H17" s="22" t="str">
        <x:v>03</x:v>
      </x:c>
      <x:c r="I17" s="22" t="str">
        <x:v>L1 LOW</x:v>
      </x:c>
      <x:c r="J17" s="22" t="str">
        <x:v>能力声明驱动；不可按模型名字猜能力</x:v>
      </x:c>
      <x:c r="K17" s="22" t="str">
        <x:v>Provider测试</x:v>
      </x:c>
      <x:c r="L17" s="22" t="str">
        <x:v>本地/云切换</x:v>
      </x:c>
      <x:c r="M17" s="22" t="str">
        <x:v>Stage03</x:v>
      </x:c>
      <x:c r="N17" s="22" t="str">
        <x:v>必须</x:v>
      </x:c>
      <x:c r="O17" s="22" t="str">
        <x:v>待核验</x:v>
      </x:c>
      <x:c r="P17" s="22" t="str"/>
      <x:c r="Q17" s="22" t="str"/>
      <x:c r="R17" s="22" t="str">
        <x:v>未分配</x:v>
      </x:c>
      <x:c r="S17" s="22" t="str"/>
    </x:row>
    <x:row r="18">
      <x:c r="A18" s="22" t="str">
        <x:v>B-008</x:v>
      </x:c>
      <x:c r="B18" s="22" t="str">
        <x:v>项目负责人</x:v>
      </x:c>
      <x:c r="C18" s="22" t="str">
        <x:v>消息</x:v>
      </x:c>
      <x:c r="D18" s="22" t="str">
        <x:v>消息操作</x:v>
      </x:c>
      <x:c r="E18" s="22" t="str">
        <x:v>Message Menu</x:v>
      </x:c>
      <x:c r="F18" s="22" t="str">
        <x:v>复制/引用/编辑重发/重新生成/创建任务/来源/执行</x:v>
      </x:c>
      <x:c r="G18" s="22" t="str">
        <x:v>Conversation+Task</x:v>
      </x:c>
      <x:c r="H18" s="22" t="str">
        <x:v>04/07</x:v>
      </x:c>
      <x:c r="I18" s="22" t="str">
        <x:v>L1 LOW</x:v>
      </x:c>
      <x:c r="J18" s="22" t="str">
        <x:v>操作目标明确；重发形成正确分支</x:v>
      </x:c>
      <x:c r="K18" s="22" t="str">
        <x:v>UI单测</x:v>
      </x:c>
      <x:c r="L18" s="22" t="str">
        <x:v>长对话真实使用</x:v>
      </x:c>
      <x:c r="M18" s="22" t="str">
        <x:v>Stage04,07</x:v>
      </x:c>
      <x:c r="N18" s="22" t="str">
        <x:v>必须</x:v>
      </x:c>
      <x:c r="O18" s="22" t="str">
        <x:v>待核验</x:v>
      </x:c>
      <x:c r="P18" s="22" t="str"/>
      <x:c r="Q18" s="22" t="str"/>
      <x:c r="R18" s="22" t="str">
        <x:v>未分配</x:v>
      </x:c>
      <x:c r="S18" s="22" t="str"/>
    </x:row>
    <x:row r="19">
      <x:c r="A19" s="22" t="str">
        <x:v>B-009</x:v>
      </x:c>
      <x:c r="B19" s="22" t="str">
        <x:v>项目负责人</x:v>
      </x:c>
      <x:c r="C19" s="22" t="str">
        <x:v>执行</x:v>
      </x:c>
      <x:c r="D19" s="22" t="str">
        <x:v>ToolCallCard</x:v>
      </x:c>
      <x:c r="E19" s="22" t="str">
        <x:v>Chat Inline Card</x:v>
      </x:c>
      <x:c r="F19" s="22" t="str">
        <x:v>Tool名/状态/风险/摘要/查看详情/停止</x:v>
      </x:c>
      <x:c r="G19" s="22" t="str">
        <x:v>Tool Registry</x:v>
      </x:c>
      <x:c r="H19" s="22" t="str">
        <x:v>05/07</x:v>
      </x:c>
      <x:c r="I19" s="22" t="str">
        <x:v>L2 WRITE</x:v>
      </x:c>
      <x:c r="J19" s="22" t="str">
        <x:v>不把原始日志污染对话；状态可追踪</x:v>
      </x:c>
      <x:c r="K19" s="22" t="str">
        <x:v>ToolCard测试</x:v>
      </x:c>
      <x:c r="L19" s="22" t="str">
        <x:v>多Tool任务</x:v>
      </x:c>
      <x:c r="M19" s="22" t="str">
        <x:v>Stage05,07</x:v>
      </x:c>
      <x:c r="N19" s="22" t="str">
        <x:v>必须</x:v>
      </x:c>
      <x:c r="O19" s="22" t="str">
        <x:v>待核验</x:v>
      </x:c>
      <x:c r="P19" s="22" t="str"/>
      <x:c r="Q19" s="22" t="str"/>
      <x:c r="R19" s="22" t="str">
        <x:v>未分配</x:v>
      </x:c>
      <x:c r="S19" s="22" t="str"/>
    </x:row>
    <x:row r="20">
      <x:c r="A20" s="22" t="str">
        <x:v>B-010</x:v>
      </x:c>
      <x:c r="B20" s="22" t="str">
        <x:v>项目负责人</x:v>
      </x:c>
      <x:c r="C20" s="22" t="str">
        <x:v>上下文</x:v>
      </x:c>
      <x:c r="D20" s="22" t="str">
        <x:v>Context Panel</x:v>
      </x:c>
      <x:c r="E20" s="22" t="str">
        <x:v>右侧按需面板</x:v>
      </x:c>
      <x:c r="F20" s="22" t="str">
        <x:v>任务/上下文/环境三个Tab</x:v>
      </x:c>
      <x:c r="G20" s="22" t="str">
        <x:v>Context Service</x:v>
      </x:c>
      <x:c r="H20" s="22" t="str">
        <x:v>07/28</x:v>
      </x:c>
      <x:c r="I20" s="22" t="str">
        <x:v>L0 READ</x:v>
      </x:c>
      <x:c r="J20" s="22" t="str">
        <x:v>默认隐藏；任务需要时出现；14寸不挤主区</x:v>
      </x:c>
      <x:c r="K20" s="22" t="str">
        <x:v>布局测试</x:v>
      </x:c>
      <x:c r="L20" s="22" t="str">
        <x:v>笔记本分辨率</x:v>
      </x:c>
      <x:c r="M20" s="22" t="str">
        <x:v>Stage07,28</x:v>
      </x:c>
      <x:c r="N20" s="22" t="str">
        <x:v>必须</x:v>
      </x:c>
      <x:c r="O20" s="22" t="str">
        <x:v>待核验</x:v>
      </x:c>
      <x:c r="P20" s="22" t="str"/>
      <x:c r="Q20" s="22" t="str"/>
      <x:c r="R20" s="22" t="str">
        <x:v>未分配</x:v>
      </x:c>
      <x:c r="S20" s="22" t="str"/>
    </x:row>
    <x:row r="21">
      <x:c r="A21" s="22" t="str">
        <x:v>C-001</x:v>
      </x:c>
      <x:c r="B21" s="22" t="str">
        <x:v>任务</x:v>
      </x:c>
      <x:c r="C21" s="22" t="str">
        <x:v>列表</x:v>
      </x:c>
      <x:c r="D21" s="22" t="str">
        <x:v>任务中心</x:v>
      </x:c>
      <x:c r="E21" s="22" t="str">
        <x:v>任务页面</x:v>
      </x:c>
      <x:c r="F21" s="22" t="str">
        <x:v>当前/历史/自动化/模板；筛选全部/运行/待授权/暂停/完成/失败</x:v>
      </x:c>
      <x:c r="G21" s="22" t="str">
        <x:v>Task Service</x:v>
      </x:c>
      <x:c r="H21" s="22" t="str">
        <x:v>07</x:v>
      </x:c>
      <x:c r="I21" s="22" t="str">
        <x:v>L0 READ</x:v>
      </x:c>
      <x:c r="J21" s="22" t="str">
        <x:v>状态与后端状态机一一对应</x:v>
      </x:c>
      <x:c r="K21" s="22" t="str">
        <x:v>状态机测试</x:v>
      </x:c>
      <x:c r="L21" s="22" t="str">
        <x:v>任务全生命周期</x:v>
      </x:c>
      <x:c r="M21" s="22" t="str">
        <x:v>Stage07</x:v>
      </x:c>
      <x:c r="N21" s="22" t="str">
        <x:v>必须</x:v>
      </x:c>
      <x:c r="O21" s="22" t="str">
        <x:v>待核验</x:v>
      </x:c>
      <x:c r="P21" s="22" t="str"/>
      <x:c r="Q21" s="22" t="str"/>
      <x:c r="R21" s="22" t="str">
        <x:v>未分配</x:v>
      </x:c>
      <x:c r="S21" s="22" t="str"/>
    </x:row>
    <x:row r="22">
      <x:c r="A22" s="22" t="str">
        <x:v>C-002</x:v>
      </x:c>
      <x:c r="B22" s="22" t="str">
        <x:v>任务</x:v>
      </x:c>
      <x:c r="C22" s="22" t="str">
        <x:v>创建</x:v>
      </x:c>
      <x:c r="D22" s="22" t="str">
        <x:v>新建任务</x:v>
      </x:c>
      <x:c r="E22" s="22" t="str">
        <x:v>Dialog</x:v>
      </x:c>
      <x:c r="F22" s="22" t="str">
        <x:v>目标/Workspace/Agent/Model/模式</x:v>
      </x:c>
      <x:c r="G22" s="22" t="str">
        <x:v>Task Planner</x:v>
      </x:c>
      <x:c r="H22" s="22" t="str">
        <x:v>07</x:v>
      </x:c>
      <x:c r="I22" s="22" t="str">
        <x:v>L1 LOW</x:v>
      </x:c>
      <x:c r="J22" s="22" t="str">
        <x:v>字段校验；创建后有task_id</x:v>
      </x:c>
      <x:c r="K22" s="22" t="str">
        <x:v>API测试</x:v>
      </x:c>
      <x:c r="L22" s="22" t="str">
        <x:v>实际创建运行</x:v>
      </x:c>
      <x:c r="M22" s="22" t="str">
        <x:v>Stage07</x:v>
      </x:c>
      <x:c r="N22" s="22" t="str">
        <x:v>必须</x:v>
      </x:c>
      <x:c r="O22" s="22" t="str">
        <x:v>待核验</x:v>
      </x:c>
      <x:c r="P22" s="22" t="str"/>
      <x:c r="Q22" s="22" t="str"/>
      <x:c r="R22" s="22" t="str">
        <x:v>未分配</x:v>
      </x:c>
      <x:c r="S22" s="22" t="str"/>
    </x:row>
    <x:row r="23">
      <x:c r="A23" s="22" t="str">
        <x:v>C-003</x:v>
      </x:c>
      <x:c r="B23" s="22" t="str">
        <x:v>任务</x:v>
      </x:c>
      <x:c r="C23" s="22" t="str">
        <x:v>控制</x:v>
      </x:c>
      <x:c r="D23" s="22" t="str">
        <x:v>暂停/继续/停止</x:v>
      </x:c>
      <x:c r="E23" s="22" t="str">
        <x:v>Task Detail</x:v>
      </x:c>
      <x:c r="F23" s="22" t="str">
        <x:v>Pause/Continue/Stop/Retry</x:v>
      </x:c>
      <x:c r="G23" s="22" t="str">
        <x:v>Task Worker</x:v>
      </x:c>
      <x:c r="H23" s="22" t="str">
        <x:v>07</x:v>
      </x:c>
      <x:c r="I23" s="22" t="str">
        <x:v>L2 WRITE</x:v>
      </x:c>
      <x:c r="J23" s="22" t="str">
        <x:v>Stop全链路终止模型/Tool/Queue/资源</x:v>
      </x:c>
      <x:c r="K23" s="22" t="str">
        <x:v>取消测试</x:v>
      </x:c>
      <x:c r="L23" s="22" t="str">
        <x:v>Kill/Stop真实E2E</x:v>
      </x:c>
      <x:c r="M23" s="22" t="str">
        <x:v>Stage07</x:v>
      </x:c>
      <x:c r="N23" s="22" t="str">
        <x:v>必须</x:v>
      </x:c>
      <x:c r="O23" s="22" t="str">
        <x:v>待核验</x:v>
      </x:c>
      <x:c r="P23" s="22" t="str"/>
      <x:c r="Q23" s="22" t="str"/>
      <x:c r="R23" s="22" t="str">
        <x:v>未分配</x:v>
      </x:c>
      <x:c r="S23" s="22" t="str"/>
    </x:row>
    <x:row r="24">
      <x:c r="A24" s="22" t="str">
        <x:v>C-004</x:v>
      </x:c>
      <x:c r="B24" s="22" t="str">
        <x:v>任务</x:v>
      </x:c>
      <x:c r="C24" s="22" t="str">
        <x:v>状态</x:v>
      </x:c>
      <x:c r="D24" s="22" t="str">
        <x:v>完整状态机</x:v>
      </x:c>
      <x:c r="E24" s="22" t="str">
        <x:v>Task Timeline</x:v>
      </x:c>
      <x:c r="F24" s="22" t="str">
        <x:v>Queued/Planning/WaitingPermission/Running/Paused/Verifying/Rollback/Cancelled/Failed/Recovering/Unknown</x:v>
      </x:c>
      <x:c r="G24" s="22" t="str">
        <x:v>Task State Machine</x:v>
      </x:c>
      <x:c r="H24" s="22" t="str">
        <x:v>07</x:v>
      </x:c>
      <x:c r="I24" s="22" t="str">
        <x:v>N/A</x:v>
      </x:c>
      <x:c r="J24" s="22" t="str">
        <x:v>前后端状态无丢失映射</x:v>
      </x:c>
      <x:c r="K24" s="22" t="str">
        <x:v>状态机覆盖测试</x:v>
      </x:c>
      <x:c r="L24" s="22" t="str">
        <x:v>异常/崩溃状态</x:v>
      </x:c>
      <x:c r="M24" s="22" t="str">
        <x:v>Stage07</x:v>
      </x:c>
      <x:c r="N24" s="22" t="str">
        <x:v>必须</x:v>
      </x:c>
      <x:c r="O24" s="22" t="str">
        <x:v>待核验</x:v>
      </x:c>
      <x:c r="P24" s="22" t="str"/>
      <x:c r="Q24" s="22" t="str"/>
      <x:c r="R24" s="22" t="str">
        <x:v>未分配</x:v>
      </x:c>
      <x:c r="S24" s="22" t="str"/>
    </x:row>
    <x:row r="25">
      <x:c r="A25" s="22" t="str">
        <x:v>C-005</x:v>
      </x:c>
      <x:c r="B25" s="22" t="str">
        <x:v>任务</x:v>
      </x:c>
      <x:c r="C25" s="22" t="str">
        <x:v>结果</x:v>
      </x:c>
      <x:c r="D25" s="22" t="str">
        <x:v>Verification</x:v>
      </x:c>
      <x:c r="E25" s="22" t="str">
        <x:v>Task Result</x:v>
      </x:c>
      <x:c r="F25" s="22" t="str">
        <x:v>结果/验证/Changed Resources/Warnings</x:v>
      </x:c>
      <x:c r="G25" s="22" t="str">
        <x:v>Verification Layer</x:v>
      </x:c>
      <x:c r="H25" s="22" t="str">
        <x:v>05/08/40</x:v>
      </x:c>
      <x:c r="I25" s="22" t="str">
        <x:v>L0 READ</x:v>
      </x:c>
      <x:c r="J25" s="22" t="str">
        <x:v>Agent自报成功不能直接算完成</x:v>
      </x:c>
      <x:c r="K25" s="22" t="str">
        <x:v>验证测试</x:v>
      </x:c>
      <x:c r="L25" s="22" t="str">
        <x:v>故意制造失败结果</x:v>
      </x:c>
      <x:c r="M25" s="22" t="str">
        <x:v>Stage40</x:v>
      </x:c>
      <x:c r="N25" s="22" t="str">
        <x:v>必须</x:v>
      </x:c>
      <x:c r="O25" s="22" t="str">
        <x:v>待核验</x:v>
      </x:c>
      <x:c r="P25" s="22" t="str"/>
      <x:c r="Q25" s="22" t="str"/>
      <x:c r="R25" s="22" t="str">
        <x:v>未分配</x:v>
      </x:c>
      <x:c r="S25" s="22" t="str"/>
    </x:row>
    <x:row r="26">
      <x:c r="A26" s="22" t="str">
        <x:v>C-006</x:v>
      </x:c>
      <x:c r="B26" s="22" t="str">
        <x:v>任务</x:v>
      </x:c>
      <x:c r="C26" s="22" t="str">
        <x:v>评估</x:v>
      </x:c>
      <x:c r="D26" s="22" t="str">
        <x:v>Evaluator</x:v>
      </x:c>
      <x:c r="E26" s="22" t="str">
        <x:v>Task Result</x:v>
      </x:c>
      <x:c r="F26" s="22" t="str">
        <x:v>PASS/Score/Blocking Findings/Non-blocking Findings</x:v>
      </x:c>
      <x:c r="G26" s="22" t="str">
        <x:v>Evaluator</x:v>
      </x:c>
      <x:c r="H26" s="22" t="str">
        <x:v>40</x:v>
      </x:c>
      <x:c r="I26" s="22" t="str">
        <x:v>L0 READ</x:v>
      </x:c>
      <x:c r="J26" s="22" t="str">
        <x:v>独立于执行Agent判断结果</x:v>
      </x:c>
      <x:c r="K26" s="22" t="str">
        <x:v>Evaluator单测</x:v>
      </x:c>
      <x:c r="L26" s="22" t="str">
        <x:v>真实任务评估</x:v>
      </x:c>
      <x:c r="M26" s="22" t="str">
        <x:v>Stage40</x:v>
      </x:c>
      <x:c r="N26" s="22" t="str">
        <x:v>必须</x:v>
      </x:c>
      <x:c r="O26" s="22" t="str">
        <x:v>待核验</x:v>
      </x:c>
      <x:c r="P26" s="22" t="str"/>
      <x:c r="Q26" s="22" t="str"/>
      <x:c r="R26" s="22" t="str">
        <x:v>未分配</x:v>
      </x:c>
      <x:c r="S26" s="22" t="str"/>
    </x:row>
    <x:row r="27">
      <x:c r="A27" s="22" t="str">
        <x:v>C-007</x:v>
      </x:c>
      <x:c r="B27" s="22" t="str">
        <x:v>任务</x:v>
      </x:c>
      <x:c r="C27" s="22" t="str">
        <x:v>反思</x:v>
      </x:c>
      <x:c r="D27" s="22" t="str">
        <x:v>Reflection</x:v>
      </x:c>
      <x:c r="E27" s="22" t="str">
        <x:v>Task Detail折叠区</x:v>
      </x:c>
      <x:c r="F27" s="22" t="str">
        <x:v>成功/失败/低效/改进/生成Skill/更新Memory</x:v>
      </x:c>
      <x:c r="G27" s="22" t="str">
        <x:v>Reflection Engine</x:v>
      </x:c>
      <x:c r="H27" s="22" t="str">
        <x:v>39</x:v>
      </x:c>
      <x:c r="I27" s="22" t="str">
        <x:v>L1 LOW</x:v>
      </x:c>
      <x:c r="J27" s="22" t="str">
        <x:v>只生成候选；不能直接改生产逻辑</x:v>
      </x:c>
      <x:c r="K27" s="22" t="str">
        <x:v>反思测试</x:v>
      </x:c>
      <x:c r="L27" s="22" t="str">
        <x:v>失败任务复盘</x:v>
      </x:c>
      <x:c r="M27" s="22" t="str">
        <x:v>Stage39</x:v>
      </x:c>
      <x:c r="N27" s="22" t="str">
        <x:v>必须</x:v>
      </x:c>
      <x:c r="O27" s="22" t="str">
        <x:v>待核验</x:v>
      </x:c>
      <x:c r="P27" s="22" t="str"/>
      <x:c r="Q27" s="22" t="str"/>
      <x:c r="R27" s="22" t="str">
        <x:v>未分配</x:v>
      </x:c>
      <x:c r="S27" s="22" t="str"/>
    </x:row>
    <x:row r="28">
      <x:c r="A28" s="22" t="str">
        <x:v>C-008</x:v>
      </x:c>
      <x:c r="B28" s="22" t="str">
        <x:v>任务</x:v>
      </x:c>
      <x:c r="C28" s="22" t="str">
        <x:v>恢复</x:v>
      </x:c>
      <x:c r="D28" s="22" t="str">
        <x:v>Crash Recovery</x:v>
      </x:c>
      <x:c r="E28" s="22" t="str">
        <x:v>启动恢复页/Task Detail</x:v>
      </x:c>
      <x:c r="F28" s="22" t="str">
        <x:v>检查状态/继续/结束任务</x:v>
      </x:c>
      <x:c r="G28" s="22" t="str">
        <x:v>Durable Task Store</x:v>
      </x:c>
      <x:c r="H28" s="22" t="str">
        <x:v>07/47</x:v>
      </x:c>
      <x:c r="I28" s="22" t="str">
        <x:v>L2 WRITE</x:v>
      </x:c>
      <x:c r="J28" s="22" t="str">
        <x:v>未知副作用不得标Completed</x:v>
      </x:c>
      <x:c r="K28" s="22" t="str">
        <x:v>恢复测试</x:v>
      </x:c>
      <x:c r="L28" s="22" t="str">
        <x:v>Core Kill Test</x:v>
      </x:c>
      <x:c r="M28" s="22" t="str">
        <x:v>Stage47</x:v>
      </x:c>
      <x:c r="N28" s="22" t="str">
        <x:v>必须</x:v>
      </x:c>
      <x:c r="O28" s="22" t="str">
        <x:v>待核验</x:v>
      </x:c>
      <x:c r="P28" s="22" t="str"/>
      <x:c r="Q28" s="22" t="str"/>
      <x:c r="R28" s="22" t="str">
        <x:v>未分配</x:v>
      </x:c>
      <x:c r="S28" s="22" t="str"/>
    </x:row>
    <x:row r="29">
      <x:c r="A29" s="22" t="str">
        <x:v>C-009</x:v>
      </x:c>
      <x:c r="B29" s="22" t="str">
        <x:v>任务</x:v>
      </x:c>
      <x:c r="C29" s="22" t="str">
        <x:v>模板</x:v>
      </x:c>
      <x:c r="D29" s="22" t="str">
        <x:v>Task Template</x:v>
      </x:c>
      <x:c r="E29" s="22" t="str">
        <x:v>任务→模板</x:v>
      </x:c>
      <x:c r="F29" s="22" t="str">
        <x:v>保存/复制/运行/编辑/删除</x:v>
      </x:c>
      <x:c r="G29" s="22" t="str">
        <x:v>Task Template Store</x:v>
      </x:c>
      <x:c r="H29" s="22" t="str">
        <x:v>07</x:v>
      </x:c>
      <x:c r="I29" s="22" t="str">
        <x:v>L1 LOW</x:v>
      </x:c>
      <x:c r="J29" s="22" t="str">
        <x:v>模板不携带过期权限token</x:v>
      </x:c>
      <x:c r="K29" s="22" t="str">
        <x:v>模板CRUD测试</x:v>
      </x:c>
      <x:c r="L29" s="22" t="str">
        <x:v>模板真实运行</x:v>
      </x:c>
      <x:c r="M29" s="22" t="str">
        <x:v>Stage07</x:v>
      </x:c>
      <x:c r="N29" s="22" t="str">
        <x:v>建议</x:v>
      </x:c>
      <x:c r="O29" s="22" t="str">
        <x:v>待核验</x:v>
      </x:c>
      <x:c r="P29" s="22" t="str"/>
      <x:c r="Q29" s="22" t="str"/>
      <x:c r="R29" s="22" t="str">
        <x:v>未分配</x:v>
      </x:c>
      <x:c r="S29" s="22" t="str"/>
    </x:row>
    <x:row r="30">
      <x:c r="A30" s="22" t="str">
        <x:v>D-001</x:v>
      </x:c>
      <x:c r="B30" s="22" t="str">
        <x:v>自动化</x:v>
      </x:c>
      <x:c r="C30" s="22" t="str">
        <x:v>触发器</x:v>
      </x:c>
      <x:c r="D30" s="22" t="str">
        <x:v>一次性任务</x:v>
      </x:c>
      <x:c r="E30" s="22" t="str">
        <x:v>任务→自动化</x:v>
      </x:c>
      <x:c r="F30" s="22" t="str">
        <x:v>时间选择/启停/立即运行</x:v>
      </x:c>
      <x:c r="G30" s="22" t="str">
        <x:v>Scheduler</x:v>
      </x:c>
      <x:c r="H30" s="22" t="str">
        <x:v>23</x:v>
      </x:c>
      <x:c r="I30" s="22" t="str">
        <x:v>L2 WRITE</x:v>
      </x:c>
      <x:c r="J30" s="22" t="str">
        <x:v>到点仅触发计划；危险操作仍走Permission</x:v>
      </x:c>
      <x:c r="K30" s="22" t="str">
        <x:v>调度测试</x:v>
      </x:c>
      <x:c r="L30" s="22" t="str">
        <x:v>真实到点运行</x:v>
      </x:c>
      <x:c r="M30" s="22" t="str">
        <x:v>Stage23</x:v>
      </x:c>
      <x:c r="N30" s="22" t="str">
        <x:v>必须</x:v>
      </x:c>
      <x:c r="O30" s="22" t="str">
        <x:v>待核验</x:v>
      </x:c>
      <x:c r="P30" s="22" t="str"/>
      <x:c r="Q30" s="22" t="str"/>
      <x:c r="R30" s="22" t="str">
        <x:v>未分配</x:v>
      </x:c>
      <x:c r="S30" s="22" t="str"/>
    </x:row>
    <x:row r="31">
      <x:c r="A31" s="22" t="str">
        <x:v>D-002</x:v>
      </x:c>
      <x:c r="B31" s="22" t="str">
        <x:v>自动化</x:v>
      </x:c>
      <x:c r="C31" s="22" t="str">
        <x:v>触发器</x:v>
      </x:c>
      <x:c r="D31" s="22" t="str">
        <x:v>周期任务</x:v>
      </x:c>
      <x:c r="E31" s="22" t="str">
        <x:v>任务→自动化</x:v>
      </x:c>
      <x:c r="F31" s="22" t="str">
        <x:v>每日/每周/每月/自定义</x:v>
      </x:c>
      <x:c r="G31" s="22" t="str">
        <x:v>Scheduler</x:v>
      </x:c>
      <x:c r="H31" s="22" t="str">
        <x:v>23</x:v>
      </x:c>
      <x:c r="I31" s="22" t="str">
        <x:v>L2 WRITE</x:v>
      </x:c>
      <x:c r="J31" s="22" t="str">
        <x:v>时区/DST/重复运行正确</x:v>
      </x:c>
      <x:c r="K31" s="22" t="str">
        <x:v>RRULE测试</x:v>
      </x:c>
      <x:c r="L31" s="22" t="str">
        <x:v>跨日期测试</x:v>
      </x:c>
      <x:c r="M31" s="22" t="str">
        <x:v>Stage23</x:v>
      </x:c>
      <x:c r="N31" s="22" t="str">
        <x:v>必须</x:v>
      </x:c>
      <x:c r="O31" s="22" t="str">
        <x:v>待核验</x:v>
      </x:c>
      <x:c r="P31" s="22" t="str"/>
      <x:c r="Q31" s="22" t="str"/>
      <x:c r="R31" s="22" t="str">
        <x:v>未分配</x:v>
      </x:c>
      <x:c r="S31" s="22" t="str"/>
    </x:row>
    <x:row r="32">
      <x:c r="A32" s="22" t="str">
        <x:v>D-003</x:v>
      </x:c>
      <x:c r="B32" s="22" t="str">
        <x:v>自动化</x:v>
      </x:c>
      <x:c r="C32" s="22" t="str">
        <x:v>触发器</x:v>
      </x:c>
      <x:c r="D32" s="22" t="str">
        <x:v>条件触发</x:v>
      </x:c>
      <x:c r="E32" s="22" t="str">
        <x:v>任务→自动化</x:v>
      </x:c>
      <x:c r="F32" s="22" t="str">
        <x:v>条件/检查频率/启停</x:v>
      </x:c>
      <x:c r="G32" s="22" t="str">
        <x:v>Scheduler</x:v>
      </x:c>
      <x:c r="H32" s="22" t="str">
        <x:v>23</x:v>
      </x:c>
      <x:c r="I32" s="22" t="str">
        <x:v>L2 WRITE</x:v>
      </x:c>
      <x:c r="J32" s="22" t="str">
        <x:v>条件未满足不产生副作用</x:v>
      </x:c>
      <x:c r="K32" s="22" t="str">
        <x:v>条件测试</x:v>
      </x:c>
      <x:c r="L32" s="22" t="str">
        <x:v>真实条件变化</x:v>
      </x:c>
      <x:c r="M32" s="22" t="str">
        <x:v>Stage23</x:v>
      </x:c>
      <x:c r="N32" s="22" t="str">
        <x:v>必须</x:v>
      </x:c>
      <x:c r="O32" s="22" t="str">
        <x:v>待核验</x:v>
      </x:c>
      <x:c r="P32" s="22" t="str"/>
      <x:c r="Q32" s="22" t="str"/>
      <x:c r="R32" s="22" t="str">
        <x:v>未分配</x:v>
      </x:c>
      <x:c r="S32" s="22" t="str"/>
    </x:row>
    <x:row r="33">
      <x:c r="A33" s="22" t="str">
        <x:v>D-004</x:v>
      </x:c>
      <x:c r="B33" s="22" t="str">
        <x:v>自动化</x:v>
      </x:c>
      <x:c r="C33" s="22" t="str">
        <x:v>安全</x:v>
      </x:c>
      <x:c r="D33" s="22" t="str">
        <x:v>权限策略</x:v>
      </x:c>
      <x:c r="E33" s="22" t="str">
        <x:v>Automation Editor</x:v>
      </x:c>
      <x:c r="F33" s="22" t="str">
        <x:v>权限策略仅定义询问规则，不可绕过L3</x:v>
      </x:c>
      <x:c r="G33" s="22" t="str">
        <x:v>Permission Gateway</x:v>
      </x:c>
      <x:c r="H33" s="22" t="str">
        <x:v>06/23</x:v>
      </x:c>
      <x:c r="I33" s="22" t="str">
        <x:v>L3 HIGH</x:v>
      </x:c>
      <x:c r="J33" s="22" t="str">
        <x:v>Scheduler不能永久批准高风险操作</x:v>
      </x:c>
      <x:c r="K33" s="22" t="str">
        <x:v>权限测试</x:v>
      </x:c>
      <x:c r="L33" s="22" t="str">
        <x:v>L3自动化真机</x:v>
      </x:c>
      <x:c r="M33" s="22" t="str">
        <x:v>Stage06,23</x:v>
      </x:c>
      <x:c r="N33" s="22" t="str">
        <x:v>必须</x:v>
      </x:c>
      <x:c r="O33" s="22" t="str">
        <x:v>待核验</x:v>
      </x:c>
      <x:c r="P33" s="22" t="str"/>
      <x:c r="Q33" s="22" t="str"/>
      <x:c r="R33" s="22" t="str">
        <x:v>未分配</x:v>
      </x:c>
      <x:c r="S33" s="22" t="str"/>
    </x:row>
    <x:row r="34">
      <x:c r="A34" s="22" t="str">
        <x:v>D-005</x:v>
      </x:c>
      <x:c r="B34" s="22" t="str">
        <x:v>自动化</x:v>
      </x:c>
      <x:c r="C34" s="22" t="str">
        <x:v>历史</x:v>
      </x:c>
      <x:c r="D34" s="22" t="str">
        <x:v>运行历史</x:v>
      </x:c>
      <x:c r="E34" s="22" t="str">
        <x:v>Automation Detail</x:v>
      </x:c>
      <x:c r="F34" s="22" t="str">
        <x:v>最近运行/结果/失败/重试</x:v>
      </x:c>
      <x:c r="G34" s="22" t="str">
        <x:v>Scheduler/Audit</x:v>
      </x:c>
      <x:c r="H34" s="22" t="str">
        <x:v>23/24</x:v>
      </x:c>
      <x:c r="I34" s="22" t="str">
        <x:v>L0 READ</x:v>
      </x:c>
      <x:c r="J34" s="22" t="str">
        <x:v>每次运行可追溯</x:v>
      </x:c>
      <x:c r="K34" s="22" t="str">
        <x:v>历史测试</x:v>
      </x:c>
      <x:c r="L34" s="22" t="str">
        <x:v>失败重试</x:v>
      </x:c>
      <x:c r="M34" s="22" t="str">
        <x:v>Stage23</x:v>
      </x:c>
      <x:c r="N34" s="22" t="str">
        <x:v>必须</x:v>
      </x:c>
      <x:c r="O34" s="22" t="str">
        <x:v>待核验</x:v>
      </x:c>
      <x:c r="P34" s="22" t="str"/>
      <x:c r="Q34" s="22" t="str"/>
      <x:c r="R34" s="22" t="str">
        <x:v>未分配</x:v>
      </x:c>
      <x:c r="S34" s="22" t="str"/>
    </x:row>
    <x:row r="35">
      <x:c r="A35" s="22" t="str">
        <x:v>E-001</x:v>
      </x:c>
      <x:c r="B35" s="22" t="str">
        <x:v>工作区</x:v>
      </x:c>
      <x:c r="C35" s="22" t="str">
        <x:v>管理</x:v>
      </x:c>
      <x:c r="D35" s="22" t="str">
        <x:v>Workspace列表</x:v>
      </x:c>
      <x:c r="E35" s="22" t="str">
        <x:v>Workspace Center</x:v>
      </x:c>
      <x:c r="F35" s="22" t="str">
        <x:v>最近/搜索/打开/新建/Git Clone/Remote</x:v>
      </x:c>
      <x:c r="G35" s="22" t="str">
        <x:v>Workspace Service</x:v>
      </x:c>
      <x:c r="H35" s="22" t="str">
        <x:v>28</x:v>
      </x:c>
      <x:c r="I35" s="22" t="str">
        <x:v>L1 LOW</x:v>
      </x:c>
      <x:c r="J35" s="22" t="str">
        <x:v>workspace_id稳定；切换不串数据</x:v>
      </x:c>
      <x:c r="K35" s="22" t="str">
        <x:v>CRUD测试</x:v>
      </x:c>
      <x:c r="L35" s="22" t="str">
        <x:v>多Workspace</x:v>
      </x:c>
      <x:c r="M35" s="22" t="str">
        <x:v>Stage28</x:v>
      </x:c>
      <x:c r="N35" s="22" t="str">
        <x:v>必须</x:v>
      </x:c>
      <x:c r="O35" s="22" t="str">
        <x:v>待核验</x:v>
      </x:c>
      <x:c r="P35" s="22" t="str"/>
      <x:c r="Q35" s="22" t="str"/>
      <x:c r="R35" s="22" t="str">
        <x:v>未分配</x:v>
      </x:c>
      <x:c r="S35" s="22" t="str"/>
    </x:row>
    <x:row r="36">
      <x:c r="A36" s="22" t="str">
        <x:v>E-002</x:v>
      </x:c>
      <x:c r="B36" s="22" t="str">
        <x:v>工作区</x:v>
      </x:c>
      <x:c r="C36" s="22" t="str">
        <x:v>隔离</x:v>
      </x:c>
      <x:c r="D36" s="22" t="str">
        <x:v>Workspace作用域</x:v>
      </x:c>
      <x:c r="E36" s="22" t="str">
        <x:v>系统级</x:v>
      </x:c>
      <x:c r="F36" s="22" t="str">
        <x:v>Files/Memory/Skills/Agents/Servers/Permissions独立</x:v>
      </x:c>
      <x:c r="G36" s="22" t="str">
        <x:v>Workspace Resolver</x:v>
      </x:c>
      <x:c r="H36" s="22" t="str">
        <x:v>28</x:v>
      </x:c>
      <x:c r="I36" s="22" t="str">
        <x:v>L2 WRITE</x:v>
      </x:c>
      <x:c r="J36" s="22" t="str">
        <x:v>跨Workspace默认不可越界</x:v>
      </x:c>
      <x:c r="K36" s="22" t="str">
        <x:v>隔离测试</x:v>
      </x:c>
      <x:c r="L36" s="22" t="str">
        <x:v>越界负向E2E</x:v>
      </x:c>
      <x:c r="M36" s="22" t="str">
        <x:v>Stage28</x:v>
      </x:c>
      <x:c r="N36" s="22" t="str">
        <x:v>必须</x:v>
      </x:c>
      <x:c r="O36" s="22" t="str">
        <x:v>待核验</x:v>
      </x:c>
      <x:c r="P36" s="22" t="str"/>
      <x:c r="Q36" s="22" t="str"/>
      <x:c r="R36" s="22" t="str">
        <x:v>未分配</x:v>
      </x:c>
      <x:c r="S36" s="22" t="str"/>
    </x:row>
    <x:row r="37">
      <x:c r="A37" s="22" t="str">
        <x:v>E-003</x:v>
      </x:c>
      <x:c r="B37" s="22" t="str">
        <x:v>工作区</x:v>
      </x:c>
      <x:c r="C37" s="22" t="str">
        <x:v>概览</x:v>
      </x:c>
      <x:c r="D37" s="22" t="str">
        <x:v>项目识别</x:v>
      </x:c>
      <x:c r="E37" s="22" t="str">
        <x:v>Workspace Overview</x:v>
      </x:c>
      <x:c r="F37" s="22" t="str">
        <x:v>语言/依赖/Git/框架/Build System</x:v>
      </x:c>
      <x:c r="G37" s="22" t="str">
        <x:v>Folder Scanner</x:v>
      </x:c>
      <x:c r="H37" s="22" t="str">
        <x:v>10</x:v>
      </x:c>
      <x:c r="I37" s="22" t="str">
        <x:v>L0 READ</x:v>
      </x:c>
      <x:c r="J37" s="22" t="str">
        <x:v>扫描有预算/忽略规则/截断标志</x:v>
      </x:c>
      <x:c r="K37" s="22" t="str">
        <x:v>Scanner测试</x:v>
      </x:c>
      <x:c r="L37" s="22" t="str">
        <x:v>大型项目扫描</x:v>
      </x:c>
      <x:c r="M37" s="22" t="str">
        <x:v>Stage10</x:v>
      </x:c>
      <x:c r="N37" s="22" t="str">
        <x:v>必须</x:v>
      </x:c>
      <x:c r="O37" s="22" t="str">
        <x:v>待核验</x:v>
      </x:c>
      <x:c r="P37" s="22" t="str"/>
      <x:c r="Q37" s="22" t="str"/>
      <x:c r="R37" s="22" t="str">
        <x:v>未分配</x:v>
      </x:c>
      <x:c r="S37" s="22" t="str"/>
    </x:row>
    <x:row r="38">
      <x:c r="A38" s="22" t="str">
        <x:v>E-004</x:v>
      </x:c>
      <x:c r="B38" s="22" t="str">
        <x:v>工作区</x:v>
      </x:c>
      <x:c r="C38" s="22" t="str">
        <x:v>文件</x:v>
      </x:c>
      <x:c r="D38" s="22" t="str">
        <x:v>文件树</x:v>
      </x:c>
      <x:c r="E38" s="22" t="str">
        <x:v>Workspace→文件</x:v>
      </x:c>
      <x:c r="F38" s="22" t="str">
        <x:v>树/搜索/新建/重命名/移动/复制/删除/Context</x:v>
      </x:c>
      <x:c r="G38" s="22" t="str">
        <x:v>Filesystem</x:v>
      </x:c>
      <x:c r="H38" s="22" t="str">
        <x:v>08</x:v>
      </x:c>
      <x:c r="I38" s="22" t="str">
        <x:v>L2 WRITE</x:v>
      </x:c>
      <x:c r="J38" s="22" t="str">
        <x:v>所有写操作WorkspaceGuard+权限+验证</x:v>
      </x:c>
      <x:c r="K38" s="22" t="str">
        <x:v>文件测试</x:v>
      </x:c>
      <x:c r="L38" s="22" t="str">
        <x:v>junction/symlink/路径逃逸</x:v>
      </x:c>
      <x:c r="M38" s="22" t="str">
        <x:v>Stage08,43</x:v>
      </x:c>
      <x:c r="N38" s="22" t="str">
        <x:v>必须</x:v>
      </x:c>
      <x:c r="O38" s="22" t="str">
        <x:v>待核验</x:v>
      </x:c>
      <x:c r="P38" s="22" t="str"/>
      <x:c r="Q38" s="22" t="str"/>
      <x:c r="R38" s="22" t="str">
        <x:v>未分配</x:v>
      </x:c>
      <x:c r="S38" s="22" t="str"/>
    </x:row>
    <x:row r="39">
      <x:c r="A39" s="22" t="str">
        <x:v>E-005</x:v>
      </x:c>
      <x:c r="B39" s="22" t="str">
        <x:v>工作区</x:v>
      </x:c>
      <x:c r="C39" s="22" t="str">
        <x:v>资产</x:v>
      </x:c>
      <x:c r="D39" s="22" t="str">
        <x:v>文档Viewer</x:v>
      </x:c>
      <x:c r="E39" s="22" t="str">
        <x:v>Workspace→资产/文件</x:v>
      </x:c>
      <x:c r="F39" s="22" t="str">
        <x:v>TXT/MD/JSON/CSV/PDF/DOCX/XLSX/PPTX/Image/Archive/Audio/Video</x:v>
      </x:c>
      <x:c r="G39" s="22" t="str">
        <x:v>Asset Ingestion</x:v>
      </x:c>
      <x:c r="H39" s="22" t="str">
        <x:v>09/33/34</x:v>
      </x:c>
      <x:c r="I39" s="22" t="str">
        <x:v>L0 READ</x:v>
      </x:c>
      <x:c r="J39" s="22" t="str">
        <x:v>真实文件解析；恶意文件隔离</x:v>
      </x:c>
      <x:c r="K39" s="22" t="str">
        <x:v>Parser安全测试</x:v>
      </x:c>
      <x:c r="L39" s="22" t="str">
        <x:v>真实格式E2E</x:v>
      </x:c>
      <x:c r="M39" s="22" t="str">
        <x:v>Stage09,43</x:v>
      </x:c>
      <x:c r="N39" s="22" t="str">
        <x:v>必须</x:v>
      </x:c>
      <x:c r="O39" s="22" t="str">
        <x:v>待核验</x:v>
      </x:c>
      <x:c r="P39" s="22" t="str"/>
      <x:c r="Q39" s="22" t="str"/>
      <x:c r="R39" s="22" t="str">
        <x:v>未分配</x:v>
      </x:c>
      <x:c r="S39" s="22" t="str"/>
    </x:row>
    <x:row r="40">
      <x:c r="A40" s="22" t="str">
        <x:v>E-006</x:v>
      </x:c>
      <x:c r="B40" s="22" t="str">
        <x:v>工作区</x:v>
      </x:c>
      <x:c r="C40" s="22" t="str">
        <x:v>Git</x:v>
      </x:c>
      <x:c r="D40" s="22" t="str">
        <x:v>Git页面</x:v>
      </x:c>
      <x:c r="E40" s="22" t="str">
        <x:v>Workspace→Git</x:v>
      </x:c>
      <x:c r="F40" s="22" t="str">
        <x:v>Changes/Branches/History/Remote</x:v>
      </x:c>
      <x:c r="G40" s="22" t="str">
        <x:v>Git Tool</x:v>
      </x:c>
      <x:c r="H40" s="22" t="str">
        <x:v>19</x:v>
      </x:c>
      <x:c r="I40" s="22" t="str">
        <x:v>L2 WRITE</x:v>
      </x:c>
      <x:c r="J40" s="22" t="str">
        <x:v>高风险Push/Reset/Force需L3</x:v>
      </x:c>
      <x:c r="K40" s="22" t="str">
        <x:v>Git测试</x:v>
      </x:c>
      <x:c r="L40" s="22" t="str">
        <x:v>真实repo E2E</x:v>
      </x:c>
      <x:c r="M40" s="22" t="str">
        <x:v>Stage19</x:v>
      </x:c>
      <x:c r="N40" s="22" t="str">
        <x:v>必须</x:v>
      </x:c>
      <x:c r="O40" s="22" t="str">
        <x:v>待核验</x:v>
      </x:c>
      <x:c r="P40" s="22" t="str"/>
      <x:c r="Q40" s="22" t="str"/>
      <x:c r="R40" s="22" t="str">
        <x:v>未分配</x:v>
      </x:c>
      <x:c r="S40" s="22" t="str"/>
    </x:row>
    <x:row r="41">
      <x:c r="A41" s="22" t="str">
        <x:v>E-007</x:v>
      </x:c>
      <x:c r="B41" s="22" t="str">
        <x:v>工作区</x:v>
      </x:c>
      <x:c r="C41" s="22" t="str">
        <x:v>服务器</x:v>
      </x:c>
      <x:c r="D41" s="22" t="str">
        <x:v>关联服务器</x:v>
      </x:c>
      <x:c r="E41" s="22" t="str">
        <x:v>Workspace→服务器</x:v>
      </x:c>
      <x:c r="F41" s="22" t="str">
        <x:v>绑定Server Profile/默认部署目标</x:v>
      </x:c>
      <x:c r="G41" s="22" t="str">
        <x:v>Server Agent</x:v>
      </x:c>
      <x:c r="H41" s="22" t="str">
        <x:v>21</x:v>
      </x:c>
      <x:c r="I41" s="22" t="str">
        <x:v>L2 WRITE</x:v>
      </x:c>
      <x:c r="J41" s="22" t="str">
        <x:v>服务器作用域与Workspace一致</x:v>
      </x:c>
      <x:c r="K41" s="22" t="str">
        <x:v>关联测试</x:v>
      </x:c>
      <x:c r="L41" s="22" t="str">
        <x:v>多服务器项目</x:v>
      </x:c>
      <x:c r="M41" s="22" t="str">
        <x:v>Stage21</x:v>
      </x:c>
      <x:c r="N41" s="22" t="str">
        <x:v>建议</x:v>
      </x:c>
      <x:c r="O41" s="22" t="str">
        <x:v>待核验</x:v>
      </x:c>
      <x:c r="P41" s="22" t="str"/>
      <x:c r="Q41" s="22" t="str"/>
      <x:c r="R41" s="22" t="str">
        <x:v>未分配</x:v>
      </x:c>
      <x:c r="S41" s="22" t="str"/>
    </x:row>
    <x:row r="42">
      <x:c r="A42" s="22" t="str">
        <x:v>E-008</x:v>
      </x:c>
      <x:c r="B42" s="22" t="str">
        <x:v>工作区</x:v>
      </x:c>
      <x:c r="C42" s="22" t="str">
        <x:v>快照</x:v>
      </x:c>
      <x:c r="D42" s="22" t="str">
        <x:v>Workspace Snapshots</x:v>
      </x:c>
      <x:c r="E42" s="22" t="str">
        <x:v>Workspace→快照</x:v>
      </x:c>
      <x:c r="F42" s="22" t="str">
        <x:v>查看/Diff/恢复/删除</x:v>
      </x:c>
      <x:c r="G42" s="22" t="str">
        <x:v>Snapshot Engine</x:v>
      </x:c>
      <x:c r="H42" s="22" t="str">
        <x:v>44</x:v>
      </x:c>
      <x:c r="I42" s="22" t="str">
        <x:v>L3 HIGH</x:v>
      </x:c>
      <x:c r="J42" s="22" t="str">
        <x:v>恢复前再次创建当前快照</x:v>
      </x:c>
      <x:c r="K42" s="22" t="str">
        <x:v>Snapshot测试</x:v>
      </x:c>
      <x:c r="L42" s="22" t="str">
        <x:v>真实文件恢复</x:v>
      </x:c>
      <x:c r="M42" s="22" t="str">
        <x:v>Stage44</x:v>
      </x:c>
      <x:c r="N42" s="22" t="str">
        <x:v>必须</x:v>
      </x:c>
      <x:c r="O42" s="22" t="str">
        <x:v>待核验</x:v>
      </x:c>
      <x:c r="P42" s="22" t="str"/>
      <x:c r="Q42" s="22" t="str"/>
      <x:c r="R42" s="22" t="str">
        <x:v>未分配</x:v>
      </x:c>
      <x:c r="S42" s="22" t="str"/>
    </x:row>
    <x:row r="43">
      <x:c r="A43" s="22" t="str">
        <x:v>F-001</x:v>
      </x:c>
      <x:c r="B43" s="22" t="str">
        <x:v>工具中心</x:v>
      </x:c>
      <x:c r="C43" s="22" t="str">
        <x:v>发现</x:v>
      </x:c>
      <x:c r="D43" s="22" t="str">
        <x:v>全部工具</x:v>
      </x:c>
      <x:c r="E43" s="22" t="str">
        <x:v>Tools Center</x:v>
      </x:c>
      <x:c r="F43" s="22" t="str">
        <x:v>搜索/收藏/最近/分类</x:v>
      </x:c>
      <x:c r="G43" s="22" t="str">
        <x:v>Tool Registry</x:v>
      </x:c>
      <x:c r="H43" s="22" t="str">
        <x:v>05</x:v>
      </x:c>
      <x:c r="I43" s="22" t="str">
        <x:v>L0 READ</x:v>
      </x:c>
      <x:c r="J43" s="22" t="str">
        <x:v>Registry内工具全部可发现或有明确隐藏策略</x:v>
      </x:c>
      <x:c r="K43" s="22" t="str">
        <x:v>Registry测试</x:v>
      </x:c>
      <x:c r="L43" s="22" t="str">
        <x:v>112工具发现性抽查</x:v>
      </x:c>
      <x:c r="M43" s="22" t="str">
        <x:v>Stage05</x:v>
      </x:c>
      <x:c r="N43" s="22" t="str">
        <x:v>必须</x:v>
      </x:c>
      <x:c r="O43" s="22" t="str">
        <x:v>待核验</x:v>
      </x:c>
      <x:c r="P43" s="22" t="str"/>
      <x:c r="Q43" s="22" t="str"/>
      <x:c r="R43" s="22" t="str">
        <x:v>未分配</x:v>
      </x:c>
      <x:c r="S43" s="22" t="str"/>
    </x:row>
    <x:row r="44">
      <x:c r="A44" s="22" t="str">
        <x:v>F-002</x:v>
      </x:c>
      <x:c r="B44" s="22" t="str">
        <x:v>工具中心</x:v>
      </x:c>
      <x:c r="C44" s="22" t="str">
        <x:v>元数据</x:v>
      </x:c>
      <x:c r="D44" s="22" t="str">
        <x:v>Tool Card</x:v>
      </x:c>
      <x:c r="E44" s="22" t="str">
        <x:v>Tools Center</x:v>
      </x:c>
      <x:c r="F44" s="22" t="str">
        <x:v>name/description/category/risk/status/provider</x:v>
      </x:c>
      <x:c r="G44" s="22" t="str">
        <x:v>Tool Registry</x:v>
      </x:c>
      <x:c r="H44" s="22" t="str">
        <x:v>05</x:v>
      </x:c>
      <x:c r="I44" s="22" t="str">
        <x:v>N/A</x:v>
      </x:c>
      <x:c r="J44" s="22" t="str">
        <x:v>UI字段来自Registry，不维护第二套真相</x:v>
      </x:c>
      <x:c r="K44" s="22" t="str">
        <x:v>Schema测试</x:v>
      </x:c>
      <x:c r="L44" s="22" t="str">
        <x:v>新增工具自动出现</x:v>
      </x:c>
      <x:c r="M44" s="22" t="str">
        <x:v>Stage05</x:v>
      </x:c>
      <x:c r="N44" s="22" t="str">
        <x:v>必须</x:v>
      </x:c>
      <x:c r="O44" s="22" t="str">
        <x:v>待核验</x:v>
      </x:c>
      <x:c r="P44" s="22" t="str"/>
      <x:c r="Q44" s="22" t="str"/>
      <x:c r="R44" s="22" t="str">
        <x:v>未分配</x:v>
      </x:c>
      <x:c r="S44" s="22" t="str"/>
    </x:row>
    <x:row r="45">
      <x:c r="A45" s="22" t="str">
        <x:v>F-003</x:v>
      </x:c>
      <x:c r="B45" s="22" t="str">
        <x:v>工具中心</x:v>
      </x:c>
      <x:c r="C45" s="22" t="str">
        <x:v>执行</x:v>
      </x:c>
      <x:c r="D45" s="22" t="str">
        <x:v>Tool Detail</x:v>
      </x:c>
      <x:c r="E45" s="22" t="str">
        <x:v>Tool页面/Popover</x:v>
      </x:c>
      <x:c r="F45" s="22" t="str">
        <x:v>输入schema/执行/取消/结果/verify/rollback</x:v>
      </x:c>
      <x:c r="G45" s="22" t="str">
        <x:v>Tool SDK</x:v>
      </x:c>
      <x:c r="H45" s="22" t="str">
        <x:v>05</x:v>
      </x:c>
      <x:c r="I45" s="22" t="str">
        <x:v>L2 WRITE</x:v>
      </x:c>
      <x:c r="J45" s="22" t="str">
        <x:v>timeout真正生效；取消可终止</x:v>
      </x:c>
      <x:c r="K45" s="22" t="str">
        <x:v>Timeout测试</x:v>
      </x:c>
      <x:c r="L45" s="22" t="str">
        <x:v>挂起Tool取消</x:v>
      </x:c>
      <x:c r="M45" s="22" t="str">
        <x:v>Stage05</x:v>
      </x:c>
      <x:c r="N45" s="22" t="str">
        <x:v>必须</x:v>
      </x:c>
      <x:c r="O45" s="22" t="str">
        <x:v>待核验</x:v>
      </x:c>
      <x:c r="P45" s="22" t="str"/>
      <x:c r="Q45" s="22" t="str"/>
      <x:c r="R45" s="22" t="str">
        <x:v>未分配</x:v>
      </x:c>
      <x:c r="S45" s="22" t="str"/>
    </x:row>
    <x:row r="46">
      <x:c r="A46" s="22" t="str">
        <x:v>G-001</x:v>
      </x:c>
      <x:c r="B46" s="22" t="str">
        <x:v>浏览器与网络</x:v>
      </x:c>
      <x:c r="C46" s="22" t="str">
        <x:v>Browser</x:v>
      </x:c>
      <x:c r="D46" s="22" t="str">
        <x:v>导航与读取</x:v>
      </x:c>
      <x:c r="E46" s="22" t="str">
        <x:v>Tools→Browser</x:v>
      </x:c>
      <x:c r="F46" s="22" t="str">
        <x:v>URL/前进后退刷新/DOM读取</x:v>
      </x:c>
      <x:c r="G46" s="22" t="str">
        <x:v>Browser Tool</x:v>
      </x:c>
      <x:c r="H46" s="22" t="str">
        <x:v>12</x:v>
      </x:c>
      <x:c r="I46" s="22" t="str">
        <x:v>L0 READ</x:v>
      </x:c>
      <x:c r="J46" s="22" t="str">
        <x:v>优先DOM/Accessibility；非截图猜坐标</x:v>
      </x:c>
      <x:c r="K46" s="22" t="str">
        <x:v>Browser测试</x:v>
      </x:c>
      <x:c r="L46" s="22" t="str">
        <x:v>真实网站读取</x:v>
      </x:c>
      <x:c r="M46" s="22" t="str">
        <x:v>Stage12</x:v>
      </x:c>
      <x:c r="N46" s="22" t="str">
        <x:v>必须</x:v>
      </x:c>
      <x:c r="O46" s="22" t="str">
        <x:v>待核验</x:v>
      </x:c>
      <x:c r="P46" s="22" t="str"/>
      <x:c r="Q46" s="22" t="str"/>
      <x:c r="R46" s="22" t="str">
        <x:v>未分配</x:v>
      </x:c>
      <x:c r="S46" s="22" t="str"/>
    </x:row>
    <x:row r="47">
      <x:c r="A47" s="22" t="str">
        <x:v>G-002</x:v>
      </x:c>
      <x:c r="B47" s="22" t="str">
        <x:v>浏览器与网络</x:v>
      </x:c>
      <x:c r="C47" s="22" t="str">
        <x:v>Browser</x:v>
      </x:c>
      <x:c r="D47" s="22" t="str">
        <x:v>交互</x:v>
      </x:c>
      <x:c r="E47" s="22" t="str">
        <x:v>Tools→Browser</x:v>
      </x:c>
      <x:c r="F47" s="22" t="str">
        <x:v>Click/Type/Scroll/Upload/Download/Tabs</x:v>
      </x:c>
      <x:c r="G47" s="22" t="str">
        <x:v>Browser Tool</x:v>
      </x:c>
      <x:c r="H47" s="22" t="str">
        <x:v>12</x:v>
      </x:c>
      <x:c r="I47" s="22" t="str">
        <x:v>L2 WRITE</x:v>
      </x:c>
      <x:c r="J47" s="22" t="str">
        <x:v>交互状态可见；危险提交走权限</x:v>
      </x:c>
      <x:c r="K47" s="22" t="str">
        <x:v>交互测试</x:v>
      </x:c>
      <x:c r="L47" s="22" t="str">
        <x:v>表单真实E2E</x:v>
      </x:c>
      <x:c r="M47" s="22" t="str">
        <x:v>Stage12</x:v>
      </x:c>
      <x:c r="N47" s="22" t="str">
        <x:v>必须</x:v>
      </x:c>
      <x:c r="O47" s="22" t="str">
        <x:v>待核验</x:v>
      </x:c>
      <x:c r="P47" s="22" t="str"/>
      <x:c r="Q47" s="22" t="str"/>
      <x:c r="R47" s="22" t="str">
        <x:v>未分配</x:v>
      </x:c>
      <x:c r="S47" s="22" t="str"/>
    </x:row>
    <x:row r="48">
      <x:c r="A48" s="22" t="str">
        <x:v>G-003</x:v>
      </x:c>
      <x:c r="B48" s="22" t="str">
        <x:v>浏览器与网络</x:v>
      </x:c>
      <x:c r="C48" s="22" t="str">
        <x:v>Browser</x:v>
      </x:c>
      <x:c r="D48" s="22" t="str">
        <x:v>自动化控制</x:v>
      </x:c>
      <x:c r="E48" s="22" t="str">
        <x:v>Top Bar + Browser</x:v>
      </x:c>
      <x:c r="F48" s="22" t="str">
        <x:v>只读/可交互/Automation/Stop</x:v>
      </x:c>
      <x:c r="G48" s="22" t="str">
        <x:v>Browser Supervisor</x:v>
      </x:c>
      <x:c r="H48" s="22" t="str">
        <x:v>12/16</x:v>
      </x:c>
      <x:c r="I48" s="22" t="str">
        <x:v>L3 HIGH</x:v>
      </x:c>
      <x:c r="J48" s="22" t="str">
        <x:v>全局Stop可终止浏览器动作</x:v>
      </x:c>
      <x:c r="K48" s="22" t="str">
        <x:v>Stop测试</x:v>
      </x:c>
      <x:c r="L48" s="22" t="str">
        <x:v>自动化中断</x:v>
      </x:c>
      <x:c r="M48" s="22" t="str">
        <x:v>Stage12,16</x:v>
      </x:c>
      <x:c r="N48" s="22" t="str">
        <x:v>必须</x:v>
      </x:c>
      <x:c r="O48" s="22" t="str">
        <x:v>待核验</x:v>
      </x:c>
      <x:c r="P48" s="22" t="str"/>
      <x:c r="Q48" s="22" t="str"/>
      <x:c r="R48" s="22" t="str">
        <x:v>未分配</x:v>
      </x:c>
      <x:c r="S48" s="22" t="str"/>
    </x:row>
    <x:row r="49">
      <x:c r="A49" s="22" t="str">
        <x:v>G-004</x:v>
      </x:c>
      <x:c r="B49" s="22" t="str">
        <x:v>浏览器与网络</x:v>
      </x:c>
      <x:c r="C49" s="22" t="str">
        <x:v>Search</x:v>
      </x:c>
      <x:c r="D49" s="22" t="str">
        <x:v>联网查询</x:v>
      </x:c>
      <x:c r="E49" s="22" t="str">
        <x:v>Chat/Tools/Ctrl+K</x:v>
      </x:c>
      <x:c r="F49" s="22" t="str">
        <x:v>Query/Sources/Used/Rejected/Timestamp</x:v>
      </x:c>
      <x:c r="G49" s="22" t="str">
        <x:v>Search Provider</x:v>
      </x:c>
      <x:c r="H49" s="22" t="str">
        <x:v>13</x:v>
      </x:c>
      <x:c r="I49" s="22" t="str">
        <x:v>L0 READ</x:v>
      </x:c>
      <x:c r="J49" s="22" t="str">
        <x:v>来源可追溯；失败可重试</x:v>
      </x:c>
      <x:c r="K49" s="22" t="str">
        <x:v>Provider测试</x:v>
      </x:c>
      <x:c r="L49" s="22" t="str">
        <x:v>实时搜索</x:v>
      </x:c>
      <x:c r="M49" s="22" t="str">
        <x:v>Stage13</x:v>
      </x:c>
      <x:c r="N49" s="22" t="str">
        <x:v>必须</x:v>
      </x:c>
      <x:c r="O49" s="22" t="str">
        <x:v>待核验</x:v>
      </x:c>
      <x:c r="P49" s="22" t="str"/>
      <x:c r="Q49" s="22" t="str"/>
      <x:c r="R49" s="22" t="str">
        <x:v>未分配</x:v>
      </x:c>
      <x:c r="S49" s="22" t="str"/>
    </x:row>
    <x:row r="50">
      <x:c r="A50" s="22" t="str">
        <x:v>G-005</x:v>
      </x:c>
      <x:c r="B50" s="22" t="str">
        <x:v>浏览器与网络</x:v>
      </x:c>
      <x:c r="C50" s="22" t="str">
        <x:v>Temporal</x:v>
      </x:c>
      <x:c r="D50" s="22" t="str">
        <x:v>实时时间</x:v>
      </x:c>
      <x:c r="E50" s="22" t="str">
        <x:v>系统级</x:v>
      </x:c>
      <x:c r="F50" s="22" t="str">
        <x:v>timezone/current time/freshness判断</x:v>
      </x:c>
      <x:c r="G50" s="22" t="str">
        <x:v>Temporal Engine</x:v>
      </x:c>
      <x:c r="H50" s="22" t="str">
        <x:v>14</x:v>
      </x:c>
      <x:c r="I50" s="22" t="str">
        <x:v>L0 READ</x:v>
      </x:c>
      <x:c r="J50" s="22" t="str">
        <x:v>now/today/latest触发实时上下文</x:v>
      </x:c>
      <x:c r="K50" s="22" t="str">
        <x:v>时间测试</x:v>
      </x:c>
      <x:c r="L50" s="22" t="str">
        <x:v>跨时区验证</x:v>
      </x:c>
      <x:c r="M50" s="22" t="str">
        <x:v>Stage14</x:v>
      </x:c>
      <x:c r="N50" s="22" t="str">
        <x:v>必须</x:v>
      </x:c>
      <x:c r="O50" s="22" t="str">
        <x:v>待核验</x:v>
      </x:c>
      <x:c r="P50" s="22" t="str"/>
      <x:c r="Q50" s="22" t="str"/>
      <x:c r="R50" s="22" t="str">
        <x:v>未分配</x:v>
      </x:c>
      <x:c r="S50" s="22" t="str"/>
    </x:row>
    <x:row r="51">
      <x:c r="A51" s="22" t="str">
        <x:v>H-001</x:v>
      </x:c>
      <x:c r="B51" s="22" t="str">
        <x:v>视觉与桌面</x:v>
      </x:c>
      <x:c r="C51" s="22" t="str">
        <x:v>Vision</x:v>
      </x:c>
      <x:c r="D51" s="22" t="str">
        <x:v>图片分析</x:v>
      </x:c>
      <x:c r="E51" s="22" t="str">
        <x:v>Tools→Vision/附件</x:v>
      </x:c>
      <x:c r="F51" s="22" t="str">
        <x:v>自动/OCR/Vision/UI分析/图表/代码截图</x:v>
      </x:c>
      <x:c r="G51" s="22" t="str">
        <x:v>Vision Provider</x:v>
      </x:c>
      <x:c r="H51" s="22" t="str">
        <x:v>11</x:v>
      </x:c>
      <x:c r="I51" s="22" t="str">
        <x:v>L0 READ</x:v>
      </x:c>
      <x:c r="J51" s="22" t="str">
        <x:v>OCR优先可读文字；复杂图用Vision</x:v>
      </x:c>
      <x:c r="K51" s="22" t="str">
        <x:v>Vision路由测试</x:v>
      </x:c>
      <x:c r="L51" s="22" t="str">
        <x:v>真实截图/图表</x:v>
      </x:c>
      <x:c r="M51" s="22" t="str">
        <x:v>Stage11</x:v>
      </x:c>
      <x:c r="N51" s="22" t="str">
        <x:v>必须</x:v>
      </x:c>
      <x:c r="O51" s="22" t="str">
        <x:v>待核验</x:v>
      </x:c>
      <x:c r="P51" s="22" t="str"/>
      <x:c r="Q51" s="22" t="str"/>
      <x:c r="R51" s="22" t="str">
        <x:v>未分配</x:v>
      </x:c>
      <x:c r="S51" s="22" t="str"/>
    </x:row>
    <x:row r="52">
      <x:c r="A52" s="22" t="str">
        <x:v>H-002</x:v>
      </x:c>
      <x:c r="B52" s="22" t="str">
        <x:v>视觉与桌面</x:v>
      </x:c>
      <x:c r="C52" s="22" t="str">
        <x:v>Screen</x:v>
      </x:c>
      <x:c r="D52" s="22" t="str">
        <x:v>屏幕读取</x:v>
      </x:c>
      <x:c r="E52" s="22" t="str">
        <x:v>Tools→Screen/附件菜单</x:v>
      </x:c>
      <x:c r="F52" s="22" t="str">
        <x:v>全屏/窗口/选择窗口/分析/Context</x:v>
      </x:c>
      <x:c r="G52" s="22" t="str">
        <x:v>Screen Tool</x:v>
      </x:c>
      <x:c r="H52" s="22" t="str">
        <x:v>15</x:v>
      </x:c>
      <x:c r="I52" s="22" t="str">
        <x:v>L1 LOW</x:v>
      </x:c>
      <x:c r="J52" s="22" t="str">
        <x:v>明确捕获范围；临时截图可清理</x:v>
      </x:c>
      <x:c r="K52" s="22" t="str">
        <x:v>Capture测试</x:v>
      </x:c>
      <x:c r="L52" s="22" t="str">
        <x:v>多显示器/DPI</x:v>
      </x:c>
      <x:c r="M52" s="22" t="str">
        <x:v>Stage15</x:v>
      </x:c>
      <x:c r="N52" s="22" t="str">
        <x:v>必须</x:v>
      </x:c>
      <x:c r="O52" s="22" t="str">
        <x:v>待核验</x:v>
      </x:c>
      <x:c r="P52" s="22" t="str"/>
      <x:c r="Q52" s="22" t="str"/>
      <x:c r="R52" s="22" t="str">
        <x:v>未分配</x:v>
      </x:c>
      <x:c r="S52" s="22" t="str"/>
    </x:row>
    <x:row r="53">
      <x:c r="A53" s="22" t="str">
        <x:v>H-003</x:v>
      </x:c>
      <x:c r="B53" s="22" t="str">
        <x:v>视觉与桌面</x:v>
      </x:c>
      <x:c r="C53" s="22" t="str">
        <x:v>Desktop Operator</x:v>
      </x:c>
      <x:c r="D53" s="22" t="str">
        <x:v>UI Automation</x:v>
      </x:c>
      <x:c r="E53" s="22" t="str">
        <x:v>Tools→桌面控制</x:v>
      </x:c>
      <x:c r="F53" s="22" t="str">
        <x:v>focus/find/click/type/hotkey/scroll/drag</x:v>
      </x:c>
      <x:c r="G53" s="22" t="str">
        <x:v>Desktop Operator</x:v>
      </x:c>
      <x:c r="H53" s="22" t="str">
        <x:v>16</x:v>
      </x:c>
      <x:c r="I53" s="22" t="str">
        <x:v>L3 HIGH</x:v>
      </x:c>
      <x:c r="J53" s="22" t="str">
        <x:v>优先App API→UIA→Vision→坐标</x:v>
      </x:c>
      <x:c r="K53" s="22" t="str">
        <x:v>Operator测试</x:v>
      </x:c>
      <x:c r="L53" s="22" t="str">
        <x:v>真实应用E2E</x:v>
      </x:c>
      <x:c r="M53" s="22" t="str">
        <x:v>Stage16</x:v>
      </x:c>
      <x:c r="N53" s="22" t="str">
        <x:v>必须</x:v>
      </x:c>
      <x:c r="O53" s="22" t="str">
        <x:v>待核验</x:v>
      </x:c>
      <x:c r="P53" s="22" t="str"/>
      <x:c r="Q53" s="22" t="str"/>
      <x:c r="R53" s="22" t="str">
        <x:v>未分配</x:v>
      </x:c>
      <x:c r="S53" s="22" t="str"/>
    </x:row>
    <x:row r="54">
      <x:c r="A54" s="22" t="str">
        <x:v>H-004</x:v>
      </x:c>
      <x:c r="B54" s="22" t="str">
        <x:v>视觉与桌面</x:v>
      </x:c>
      <x:c r="C54" s="22" t="str">
        <x:v>Desktop Operator</x:v>
      </x:c>
      <x:c r="D54" s="22" t="str">
        <x:v>Desktop Lock</x:v>
      </x:c>
      <x:c r="E54" s="22" t="str">
        <x:v>系统级</x:v>
      </x:c>
      <x:c r="F54" s="22" t="str">
        <x:v>同一时刻仅一个GUI Operator</x:v>
      </x:c>
      <x:c r="G54" s="22" t="str">
        <x:v>Desktop Lock</x:v>
      </x:c>
      <x:c r="H54" s="22" t="str">
        <x:v>16</x:v>
      </x:c>
      <x:c r="I54" s="22" t="str">
        <x:v>L3 HIGH</x:v>
      </x:c>
      <x:c r="J54" s="22" t="str">
        <x:v>并发控制第二个必须拒绝/排队</x:v>
      </x:c>
      <x:c r="K54" s="22" t="str">
        <x:v>并发测试</x:v>
      </x:c>
      <x:c r="L54" s="22" t="str">
        <x:v>双Agent控制负向测试</x:v>
      </x:c>
      <x:c r="M54" s="22" t="str">
        <x:v>Stage16</x:v>
      </x:c>
      <x:c r="N54" s="22" t="str">
        <x:v>必须</x:v>
      </x:c>
      <x:c r="O54" s="22" t="str">
        <x:v>待核验</x:v>
      </x:c>
      <x:c r="P54" s="22" t="str"/>
      <x:c r="Q54" s="22" t="str"/>
      <x:c r="R54" s="22" t="str">
        <x:v>未分配</x:v>
      </x:c>
      <x:c r="S54" s="22" t="str"/>
    </x:row>
    <x:row r="55">
      <x:c r="A55" s="22" t="str">
        <x:v>H-005</x:v>
      </x:c>
      <x:c r="B55" s="22" t="str">
        <x:v>视觉与桌面</x:v>
      </x:c>
      <x:c r="C55" s="22" t="str">
        <x:v>安全</x:v>
      </x:c>
      <x:c r="D55" s="22" t="str">
        <x:v>Emergency Stop</x:v>
      </x:c>
      <x:c r="E55" s="22" t="str">
        <x:v>全局</x:v>
      </x:c>
      <x:c r="F55" s="22" t="str">
        <x:v>立即停止鼠标键盘/GUI任务</x:v>
      </x:c>
      <x:c r="G55" s="22" t="str">
        <x:v>Supervisor</x:v>
      </x:c>
      <x:c r="H55" s="22" t="str">
        <x:v>16</x:v>
      </x:c>
      <x:c r="I55" s="22" t="str">
        <x:v>L3 HIGH</x:v>
      </x:c>
      <x:c r="J55" s="22" t="str">
        <x:v>不依赖LLM/Agent/Core高层响应</x:v>
      </x:c>
      <x:c r="K55" s="22" t="str">
        <x:v>底层Stop测试</x:v>
      </x:c>
      <x:c r="L55" s="22" t="str">
        <x:v>真机快捷键E2E</x:v>
      </x:c>
      <x:c r="M55" s="22" t="str">
        <x:v>Stage16</x:v>
      </x:c>
      <x:c r="N55" s="22" t="str">
        <x:v>必须</x:v>
      </x:c>
      <x:c r="O55" s="22" t="str">
        <x:v>待核验</x:v>
      </x:c>
      <x:c r="P55" s="22" t="str"/>
      <x:c r="Q55" s="22" t="str"/>
      <x:c r="R55" s="22" t="str">
        <x:v>未分配</x:v>
      </x:c>
      <x:c r="S55" s="22" t="str"/>
    </x:row>
    <x:row r="56">
      <x:c r="A56" s="22" t="str">
        <x:v>I-001</x:v>
      </x:c>
      <x:c r="B56" s="22" t="str">
        <x:v>开发与运维</x:v>
      </x:c>
      <x:c r="C56" s="22" t="str">
        <x:v>Shell</x:v>
      </x:c>
      <x:c r="D56" s="22" t="str">
        <x:v>终端</x:v>
      </x:c>
      <x:c r="E56" s="22" t="str">
        <x:v>Tools→Terminal</x:v>
      </x:c>
      <x:c r="F56" s="22" t="str">
        <x:v>PowerShell/CMD/WSL/Profile/多Tab</x:v>
      </x:c>
      <x:c r="G56" s="22" t="str">
        <x:v>Shell Tool</x:v>
      </x:c>
      <x:c r="H56" s="22" t="str">
        <x:v>17</x:v>
      </x:c>
      <x:c r="I56" s="22" t="str">
        <x:v>L2 WRITE</x:v>
      </x:c>
      <x:c r="J56" s="22" t="str">
        <x:v>命令解析后执行；不使用不安全shell拼接</x:v>
      </x:c>
      <x:c r="K56" s="22" t="str">
        <x:v>Shell测试</x:v>
      </x:c>
      <x:c r="L56" s="22" t="str">
        <x:v>真实命令E2E</x:v>
      </x:c>
      <x:c r="M56" s="22" t="str">
        <x:v>Stage17</x:v>
      </x:c>
      <x:c r="N56" s="22" t="str">
        <x:v>必须</x:v>
      </x:c>
      <x:c r="O56" s="22" t="str">
        <x:v>待核验</x:v>
      </x:c>
      <x:c r="P56" s="22" t="str"/>
      <x:c r="Q56" s="22" t="str"/>
      <x:c r="R56" s="22" t="str">
        <x:v>未分配</x:v>
      </x:c>
      <x:c r="S56" s="22" t="str"/>
    </x:row>
    <x:row r="57">
      <x:c r="A57" s="22" t="str">
        <x:v>I-002</x:v>
      </x:c>
      <x:c r="B57" s="22" t="str">
        <x:v>开发与运维</x:v>
      </x:c>
      <x:c r="C57" s="22" t="str">
        <x:v>Shell</x:v>
      </x:c>
      <x:c r="D57" s="22" t="str">
        <x:v>高风险命令</x:v>
      </x:c>
      <x:c r="E57" s="22" t="str">
        <x:v>ShellCommandCard/Native Dialog</x:v>
      </x:c>
      <x:c r="F57" s="22" t="str">
        <x:v>命令/目录/风险/影响/允许一次</x:v>
      </x:c>
      <x:c r="G57" s="22" t="str">
        <x:v>Permission Gateway</x:v>
      </x:c>
      <x:c r="H57" s="22" t="str">
        <x:v>06/17</x:v>
      </x:c>
      <x:c r="I57" s="22" t="str">
        <x:v>L3 HIGH</x:v>
      </x:c>
      <x:c r="J57" s="22" t="str">
        <x:v>危险命令不能绕过原生确认</x:v>
      </x:c>
      <x:c r="K57" s="22" t="str">
        <x:v>权限测试</x:v>
      </x:c>
      <x:c r="L57" s="22" t="str">
        <x:v>真机高风险拒绝/批准</x:v>
      </x:c>
      <x:c r="M57" s="22" t="str">
        <x:v>Stage06,17</x:v>
      </x:c>
      <x:c r="N57" s="22" t="str">
        <x:v>必须</x:v>
      </x:c>
      <x:c r="O57" s="22" t="str">
        <x:v>待核验</x:v>
      </x:c>
      <x:c r="P57" s="22" t="str"/>
      <x:c r="Q57" s="22" t="str"/>
      <x:c r="R57" s="22" t="str">
        <x:v>未分配</x:v>
      </x:c>
      <x:c r="S57" s="22" t="str"/>
    </x:row>
    <x:row r="58">
      <x:c r="A58" s="22" t="str">
        <x:v>I-003</x:v>
      </x:c>
      <x:c r="B58" s="22" t="str">
        <x:v>开发与运维</x:v>
      </x:c>
      <x:c r="C58" s="22" t="str">
        <x:v>Coding Agent</x:v>
      </x:c>
      <x:c r="D58" s="22" t="str">
        <x:v>代码工作区</x:v>
      </x:c>
      <x:c r="E58" s="22" t="str">
        <x:v>Tools→Code</x:v>
      </x:c>
      <x:c r="F58" s="22" t="str">
        <x:v>Read/Plan/Patch/Lint/TypeCheck/Test/Build/Diff</x:v>
      </x:c>
      <x:c r="G58" s="22" t="str">
        <x:v>Coding Agent</x:v>
      </x:c>
      <x:c r="H58" s="22" t="str">
        <x:v>18</x:v>
      </x:c>
      <x:c r="I58" s="22" t="str">
        <x:v>L2 WRITE</x:v>
      </x:c>
      <x:c r="J58" s="22" t="str">
        <x:v>Test/Build失败不得显示完成</x:v>
      </x:c>
      <x:c r="K58" s="22" t="str">
        <x:v>Agent测试</x:v>
      </x:c>
      <x:c r="L58" s="22" t="str">
        <x:v>故意失败项目</x:v>
      </x:c>
      <x:c r="M58" s="22" t="str">
        <x:v>Stage18</x:v>
      </x:c>
      <x:c r="N58" s="22" t="str">
        <x:v>必须</x:v>
      </x:c>
      <x:c r="O58" s="22" t="str">
        <x:v>待核验</x:v>
      </x:c>
      <x:c r="P58" s="22" t="str"/>
      <x:c r="Q58" s="22" t="str"/>
      <x:c r="R58" s="22" t="str">
        <x:v>未分配</x:v>
      </x:c>
      <x:c r="S58" s="22" t="str"/>
    </x:row>
    <x:row r="59">
      <x:c r="A59" s="22" t="str">
        <x:v>I-004</x:v>
      </x:c>
      <x:c r="B59" s="22" t="str">
        <x:v>开发与运维</x:v>
      </x:c>
      <x:c r="C59" s="22" t="str">
        <x:v>Git</x:v>
      </x:c>
      <x:c r="D59" s="22" t="str">
        <x:v>写操作</x:v>
      </x:c>
      <x:c r="E59" s="22" t="str">
        <x:v>Workspace→Git</x:v>
      </x:c>
      <x:c r="F59" s="22" t="str">
        <x:v>Commit/Pull/Push/Branch/Reset</x:v>
      </x:c>
      <x:c r="G59" s="22" t="str">
        <x:v>Git Tool</x:v>
      </x:c>
      <x:c r="H59" s="22" t="str">
        <x:v>19</x:v>
      </x:c>
      <x:c r="I59" s="22" t="str">
        <x:v>L3 HIGH</x:v>
      </x:c>
      <x:c r="J59" s="22" t="str">
        <x:v>风险分层，结果verify</x:v>
      </x:c>
      <x:c r="K59" s="22" t="str">
        <x:v>Git测试</x:v>
      </x:c>
      <x:c r="L59" s="22" t="str">
        <x:v>真实远端repo</x:v>
      </x:c>
      <x:c r="M59" s="22" t="str">
        <x:v>Stage19</x:v>
      </x:c>
      <x:c r="N59" s="22" t="str">
        <x:v>必须</x:v>
      </x:c>
      <x:c r="O59" s="22" t="str">
        <x:v>待核验</x:v>
      </x:c>
      <x:c r="P59" s="22" t="str"/>
      <x:c r="Q59" s="22" t="str"/>
      <x:c r="R59" s="22" t="str">
        <x:v>未分配</x:v>
      </x:c>
      <x:c r="S59" s="22" t="str"/>
    </x:row>
    <x:row r="60">
      <x:c r="A60" s="22" t="str">
        <x:v>I-005</x:v>
      </x:c>
      <x:c r="B60" s="22" t="str">
        <x:v>开发与运维</x:v>
      </x:c>
      <x:c r="C60" s="22" t="str">
        <x:v>SSH</x:v>
      </x:c>
      <x:c r="D60" s="22" t="str">
        <x:v>连接管理</x:v>
      </x:c>
      <x:c r="E60" s="22" t="str">
        <x:v>Tools→SSH</x:v>
      </x:c>
      <x:c r="F60" s="22" t="str">
        <x:v>Profile/Test/Connect/Disconnect/Auth</x:v>
      </x:c>
      <x:c r="G60" s="22" t="str">
        <x:v>SSH Tool</x:v>
      </x:c>
      <x:c r="H60" s="22" t="str">
        <x:v>20</x:v>
      </x:c>
      <x:c r="I60" s="22" t="str">
        <x:v>L2 WRITE</x:v>
      </x:c>
      <x:c r="J60" s="22" t="str">
        <x:v>Secret不明文；Host key处理明确</x:v>
      </x:c>
      <x:c r="K60" s="22" t="str">
        <x:v>SSH测试</x:v>
      </x:c>
      <x:c r="L60" s="22" t="str">
        <x:v>真实服务器连接</x:v>
      </x:c>
      <x:c r="M60" s="22" t="str">
        <x:v>Stage20</x:v>
      </x:c>
      <x:c r="N60" s="22" t="str">
        <x:v>必须</x:v>
      </x:c>
      <x:c r="O60" s="22" t="str">
        <x:v>待核验</x:v>
      </x:c>
      <x:c r="P60" s="22" t="str"/>
      <x:c r="Q60" s="22" t="str"/>
      <x:c r="R60" s="22" t="str">
        <x:v>未分配</x:v>
      </x:c>
      <x:c r="S60" s="22" t="str"/>
    </x:row>
    <x:row r="61">
      <x:c r="A61" s="22" t="str">
        <x:v>I-006</x:v>
      </x:c>
      <x:c r="B61" s="22" t="str">
        <x:v>开发与运维</x:v>
      </x:c>
      <x:c r="C61" s="22" t="str">
        <x:v>Server Agent</x:v>
      </x:c>
      <x:c r="D61" s="22" t="str">
        <x:v>服务器详情</x:v>
      </x:c>
      <x:c r="E61" s="22" t="str">
        <x:v>Server Detail</x:v>
      </x:c>
      <x:c r="F61" s="22" t="str">
        <x:v>概览/终端/文件/服务/部署/日志</x:v>
      </x:c>
      <x:c r="G61" s="22" t="str">
        <x:v>Server Agent</x:v>
      </x:c>
      <x:c r="H61" s="22" t="str">
        <x:v>21</x:v>
      </x:c>
      <x:c r="I61" s="22" t="str">
        <x:v>L3 HIGH</x:v>
      </x:c>
      <x:c r="J61" s="22" t="str">
        <x:v>审计用户与部署用户分离；无root默认</x:v>
      </x:c>
      <x:c r="K61" s="22" t="str">
        <x:v>权限测试</x:v>
      </x:c>
      <x:c r="L61" s="22" t="str">
        <x:v>真实服务读取/重启</x:v>
      </x:c>
      <x:c r="M61" s="22" t="str">
        <x:v>Stage21</x:v>
      </x:c>
      <x:c r="N61" s="22" t="str">
        <x:v>必须</x:v>
      </x:c>
      <x:c r="O61" s="22" t="str">
        <x:v>待核验</x:v>
      </x:c>
      <x:c r="P61" s="22" t="str"/>
      <x:c r="Q61" s="22" t="str"/>
      <x:c r="R61" s="22" t="str">
        <x:v>未分配</x:v>
      </x:c>
      <x:c r="S61" s="22" t="str"/>
    </x:row>
    <x:row r="62">
      <x:c r="A62" s="22" t="str">
        <x:v>I-007</x:v>
      </x:c>
      <x:c r="B62" s="22" t="str">
        <x:v>开发与运维</x:v>
      </x:c>
      <x:c r="C62" s="22" t="str">
        <x:v>Deployment</x:v>
      </x:c>
      <x:c r="D62" s="22" t="str">
        <x:v>生产部署</x:v>
      </x:c>
      <x:c r="E62" s="22" t="str">
        <x:v>Server→部署</x:v>
      </x:c>
      <x:c r="F62" s="22" t="str">
        <x:v>GitCheck/Test/Build/Artifact/Hash/Upload/Release/Switch/Health</x:v>
      </x:c>
      <x:c r="G62" s="22" t="str">
        <x:v>Deployment Engine</x:v>
      </x:c>
      <x:c r="H62" s="22" t="str">
        <x:v>22</x:v>
      </x:c>
      <x:c r="I62" s="22" t="str">
        <x:v>L3 HIGH</x:v>
      </x:c>
      <x:c r="J62" s="22" t="str">
        <x:v>禁止直接覆盖current；失败自动回滚</x:v>
      </x:c>
      <x:c r="K62" s="22" t="str">
        <x:v>部署测试</x:v>
      </x:c>
      <x:c r="L62" s="22" t="str">
        <x:v>真实测试环境E2E</x:v>
      </x:c>
      <x:c r="M62" s="22" t="str">
        <x:v>Stage22</x:v>
      </x:c>
      <x:c r="N62" s="22" t="str">
        <x:v>必须</x:v>
      </x:c>
      <x:c r="O62" s="22" t="str">
        <x:v>待核验</x:v>
      </x:c>
      <x:c r="P62" s="22" t="str"/>
      <x:c r="Q62" s="22" t="str"/>
      <x:c r="R62" s="22" t="str">
        <x:v>未分配</x:v>
      </x:c>
      <x:c r="S62" s="22" t="str"/>
    </x:row>
    <x:row r="63">
      <x:c r="A63" s="22" t="str">
        <x:v>I-008</x:v>
      </x:c>
      <x:c r="B63" s="22" t="str">
        <x:v>开发与运维</x:v>
      </x:c>
      <x:c r="C63" s="22" t="str">
        <x:v>Deployment</x:v>
      </x:c>
      <x:c r="D63" s="22" t="str">
        <x:v>Rollback</x:v>
      </x:c>
      <x:c r="E63" s="22" t="str">
        <x:v>部署详情</x:v>
      </x:c>
      <x:c r="F63" s="22" t="str">
        <x:v>Health失败→Rollback/手动回滚</x:v>
      </x:c>
      <x:c r="G63" s="22" t="str">
        <x:v>Rollback Engine</x:v>
      </x:c>
      <x:c r="H63" s="22" t="str">
        <x:v>22/44</x:v>
      </x:c>
      <x:c r="I63" s="22" t="str">
        <x:v>L3 HIGH</x:v>
      </x:c>
      <x:c r="J63" s="22" t="str">
        <x:v>回滚后再次Health Check</x:v>
      </x:c>
      <x:c r="K63" s="22" t="str">
        <x:v>回滚测试</x:v>
      </x:c>
      <x:c r="L63" s="22" t="str">
        <x:v>故意健康检查失败</x:v>
      </x:c>
      <x:c r="M63" s="22" t="str">
        <x:v>Stage22</x:v>
      </x:c>
      <x:c r="N63" s="22" t="str">
        <x:v>必须</x:v>
      </x:c>
      <x:c r="O63" s="22" t="str">
        <x:v>待核验</x:v>
      </x:c>
      <x:c r="P63" s="22" t="str"/>
      <x:c r="Q63" s="22" t="str"/>
      <x:c r="R63" s="22" t="str">
        <x:v>未分配</x:v>
      </x:c>
      <x:c r="S63" s="22" t="str"/>
    </x:row>
    <x:row r="64">
      <x:c r="A64" s="22" t="str">
        <x:v>J-001</x:v>
      </x:c>
      <x:c r="B64" s="22" t="str">
        <x:v>通知</x:v>
      </x:c>
      <x:c r="C64" s="22" t="str">
        <x:v>系统通知</x:v>
      </x:c>
      <x:c r="D64" s="22" t="str">
        <x:v>任务通知</x:v>
      </x:c>
      <x:c r="E64" s="22" t="str">
        <x:v>系统通知中心</x:v>
      </x:c>
      <x:c r="F64" s="22" t="str">
        <x:v>完成/失败/待授权/自动化失败</x:v>
      </x:c>
      <x:c r="G64" s="22" t="str">
        <x:v>Notification Service</x:v>
      </x:c>
      <x:c r="H64" s="22" t="str">
        <x:v>24</x:v>
      </x:c>
      <x:c r="I64" s="22" t="str">
        <x:v>L1 LOW</x:v>
      </x:c>
      <x:c r="J64" s="22" t="str">
        <x:v>正常步骤不刷屏</x:v>
      </x:c>
      <x:c r="K64" s="22" t="str">
        <x:v>规则测试</x:v>
      </x:c>
      <x:c r="L64" s="22" t="str">
        <x:v>Windows Notification</x:v>
      </x:c>
      <x:c r="M64" s="22" t="str">
        <x:v>Stage24</x:v>
      </x:c>
      <x:c r="N64" s="22" t="str">
        <x:v>必须</x:v>
      </x:c>
      <x:c r="O64" s="22" t="str">
        <x:v>待核验</x:v>
      </x:c>
      <x:c r="P64" s="22" t="str"/>
      <x:c r="Q64" s="22" t="str"/>
      <x:c r="R64" s="22" t="str">
        <x:v>未分配</x:v>
      </x:c>
      <x:c r="S64" s="22" t="str"/>
    </x:row>
    <x:row r="65">
      <x:c r="A65" s="22" t="str">
        <x:v>J-002</x:v>
      </x:c>
      <x:c r="B65" s="22" t="str">
        <x:v>通知</x:v>
      </x:c>
      <x:c r="C65" s="22" t="str">
        <x:v>去噪</x:v>
      </x:c>
      <x:c r="D65" s="22" t="str">
        <x:v>通知策略</x:v>
      </x:c>
      <x:c r="E65" s="22" t="str">
        <x:v>设置→通知</x:v>
      </x:c>
      <x:c r="F65" s="22" t="str">
        <x:v>等级/声音/系统通知/免打扰</x:v>
      </x:c>
      <x:c r="G65" s="22" t="str">
        <x:v>Notification Policy</x:v>
      </x:c>
      <x:c r="H65" s="22" t="str">
        <x:v>24</x:v>
      </x:c>
      <x:c r="I65" s="22" t="str">
        <x:v>L1 LOW</x:v>
      </x:c>
      <x:c r="J65" s="22" t="str">
        <x:v>用户可关闭非关键通知；安全通知不可静默丢失</x:v>
      </x:c>
      <x:c r="K65" s="22" t="str">
        <x:v>策略测试</x:v>
      </x:c>
      <x:c r="L65" s="22" t="str">
        <x:v>免打扰测试</x:v>
      </x:c>
      <x:c r="M65" s="22" t="str">
        <x:v>Stage24</x:v>
      </x:c>
      <x:c r="N65" s="22" t="str">
        <x:v>建议</x:v>
      </x:c>
      <x:c r="O65" s="22" t="str">
        <x:v>待核验</x:v>
      </x:c>
      <x:c r="P65" s="22" t="str"/>
      <x:c r="Q65" s="22" t="str"/>
      <x:c r="R65" s="22" t="str">
        <x:v>未分配</x:v>
      </x:c>
      <x:c r="S65" s="22" t="str"/>
    </x:row>
    <x:row r="66">
      <x:c r="A66" s="22" t="str">
        <x:v>K-001</x:v>
      </x:c>
      <x:c r="B66" s="22" t="str">
        <x:v>记忆</x:v>
      </x:c>
      <x:c r="C66" s="22" t="str">
        <x:v>存储</x:v>
      </x:c>
      <x:c r="D66" s="22" t="str">
        <x:v>Memory类型</x:v>
      </x:c>
      <x:c r="E66" s="22" t="str">
        <x:v>记忆中心</x:v>
      </x:c>
      <x:c r="F66" s="22" t="str">
        <x:v>Working/Conversation/Episodic/Semantic/Preference/Skill</x:v>
      </x:c>
      <x:c r="G66" s="22" t="str">
        <x:v>Memory Service</x:v>
      </x:c>
      <x:c r="H66" s="22" t="str">
        <x:v>25</x:v>
      </x:c>
      <x:c r="I66" s="22" t="str">
        <x:v>L1 LOW</x:v>
      </x:c>
      <x:c r="J66" s="22" t="str">
        <x:v>每条有type/scope/source/time/confidence</x:v>
      </x:c>
      <x:c r="K66" s="22" t="str">
        <x:v>Schema测试</x:v>
      </x:c>
      <x:c r="L66" s="22" t="str">
        <x:v>真实记忆CRUD</x:v>
      </x:c>
      <x:c r="M66" s="22" t="str">
        <x:v>Stage25</x:v>
      </x:c>
      <x:c r="N66" s="22" t="str">
        <x:v>必须</x:v>
      </x:c>
      <x:c r="O66" s="22" t="str">
        <x:v>待核验</x:v>
      </x:c>
      <x:c r="P66" s="22" t="str"/>
      <x:c r="Q66" s="22" t="str"/>
      <x:c r="R66" s="22" t="str">
        <x:v>未分配</x:v>
      </x:c>
      <x:c r="S66" s="22" t="str"/>
    </x:row>
    <x:row r="67">
      <x:c r="A67" s="22" t="str">
        <x:v>K-002</x:v>
      </x:c>
      <x:c r="B67" s="22" t="str">
        <x:v>记忆</x:v>
      </x:c>
      <x:c r="C67" s="22" t="str">
        <x:v>作用域</x:v>
      </x:c>
      <x:c r="D67" s="22" t="str">
        <x:v>Memory Scope</x:v>
      </x:c>
      <x:c r="E67" s="22" t="str">
        <x:v>记忆中心/Workspace</x:v>
      </x:c>
      <x:c r="F67" s="22" t="str">
        <x:v>Global/Workspace/Conversation/Task</x:v>
      </x:c>
      <x:c r="G67" s="22" t="str">
        <x:v>Memory Resolver</x:v>
      </x:c>
      <x:c r="H67" s="22" t="str">
        <x:v>25/28</x:v>
      </x:c>
      <x:c r="I67" s="22" t="str">
        <x:v>L1 LOW</x:v>
      </x:c>
      <x:c r="J67" s="22" t="str">
        <x:v>跨作用域检索不污染</x:v>
      </x:c>
      <x:c r="K67" s="22" t="str">
        <x:v>Scope测试</x:v>
      </x:c>
      <x:c r="L67" s="22" t="str">
        <x:v>多Workspace记忆</x:v>
      </x:c>
      <x:c r="M67" s="22" t="str">
        <x:v>Stage25,28</x:v>
      </x:c>
      <x:c r="N67" s="22" t="str">
        <x:v>必须</x:v>
      </x:c>
      <x:c r="O67" s="22" t="str">
        <x:v>待核验</x:v>
      </x:c>
      <x:c r="P67" s="22" t="str"/>
      <x:c r="Q67" s="22" t="str"/>
      <x:c r="R67" s="22" t="str">
        <x:v>未分配</x:v>
      </x:c>
      <x:c r="S67" s="22" t="str"/>
    </x:row>
    <x:row r="68">
      <x:c r="A68" s="22" t="str">
        <x:v>K-003</x:v>
      </x:c>
      <x:c r="B68" s="22" t="str">
        <x:v>记忆</x:v>
      </x:c>
      <x:c r="C68" s="22" t="str">
        <x:v>提取</x:v>
      </x:c>
      <x:c r="D68" s="22" t="str">
        <x:v>Memory Extractor</x:v>
      </x:c>
      <x:c r="E68" s="22" t="str">
        <x:v>后台+候选UI</x:v>
      </x:c>
      <x:c r="F68" s="22" t="str">
        <x:v>从对话/任务提取候选</x:v>
      </x:c>
      <x:c r="G68" s="22" t="str">
        <x:v>Memory Extractor</x:v>
      </x:c>
      <x:c r="H68" s="22" t="str">
        <x:v>26</x:v>
      </x:c>
      <x:c r="I68" s="22" t="str">
        <x:v>L1 LOW</x:v>
      </x:c>
      <x:c r="J68" s="22" t="str">
        <x:v>来源可追溯；敏感/低价值不过度保存</x:v>
      </x:c>
      <x:c r="K68" s="22" t="str">
        <x:v>Extractor测试</x:v>
      </x:c>
      <x:c r="L68" s="22" t="str">
        <x:v>真实对话候选</x:v>
      </x:c>
      <x:c r="M68" s="22" t="str">
        <x:v>Stage26</x:v>
      </x:c>
      <x:c r="N68" s="22" t="str">
        <x:v>必须</x:v>
      </x:c>
      <x:c r="O68" s="22" t="str">
        <x:v>待核验</x:v>
      </x:c>
      <x:c r="P68" s="22" t="str"/>
      <x:c r="Q68" s="22" t="str"/>
      <x:c r="R68" s="22" t="str">
        <x:v>未分配</x:v>
      </x:c>
      <x:c r="S68" s="22" t="str"/>
    </x:row>
    <x:row r="69">
      <x:c r="A69" s="22" t="str">
        <x:v>K-004</x:v>
      </x:c>
      <x:c r="B69" s="22" t="str">
        <x:v>记忆</x:v>
      </x:c>
      <x:c r="C69" s="22" t="str">
        <x:v>整理</x:v>
      </x:c>
      <x:c r="D69" s="22" t="str">
        <x:v>Memory Consolidation</x:v>
      </x:c>
      <x:c r="E69" s="22" t="str">
        <x:v>记忆→冲突</x:v>
      </x:c>
      <x:c r="F69" s="22" t="str">
        <x:v>去重/冲突/更新/替代/历史</x:v>
      </x:c>
      <x:c r="G69" s="22" t="str">
        <x:v>Memory Consolidator</x:v>
      </x:c>
      <x:c r="H69" s="22" t="str">
        <x:v>27</x:v>
      </x:c>
      <x:c r="I69" s="22" t="str">
        <x:v>L2 WRITE</x:v>
      </x:c>
      <x:c r="J69" s="22" t="str">
        <x:v>旧事实不与新事实同时当current</x:v>
      </x:c>
      <x:c r="K69" s="22" t="str">
        <x:v>冲突测试</x:v>
      </x:c>
      <x:c r="L69" s="22" t="str">
        <x:v>偏好变化E2E</x:v>
      </x:c>
      <x:c r="M69" s="22" t="str">
        <x:v>Stage27</x:v>
      </x:c>
      <x:c r="N69" s="22" t="str">
        <x:v>必须</x:v>
      </x:c>
      <x:c r="O69" s="22" t="str">
        <x:v>待核验</x:v>
      </x:c>
      <x:c r="P69" s="22" t="str"/>
      <x:c r="Q69" s="22" t="str"/>
      <x:c r="R69" s="22" t="str">
        <x:v>未分配</x:v>
      </x:c>
      <x:c r="S69" s="22" t="str"/>
    </x:row>
    <x:row r="70">
      <x:c r="A70" s="22" t="str">
        <x:v>K-005</x:v>
      </x:c>
      <x:c r="B70" s="22" t="str">
        <x:v>记忆</x:v>
      </x:c>
      <x:c r="C70" s="22" t="str">
        <x:v>用户控制</x:v>
      </x:c>
      <x:c r="D70" s="22" t="str">
        <x:v>编辑/忘记</x:v>
      </x:c>
      <x:c r="E70" s="22" t="str">
        <x:v>Memory Card</x:v>
      </x:c>
      <x:c r="F70" s="22" t="str">
        <x:v>编辑/来源/忘记</x:v>
      </x:c>
      <x:c r="G70" s="22" t="str">
        <x:v>Memory Service</x:v>
      </x:c>
      <x:c r="H70" s="22" t="str">
        <x:v>25</x:v>
      </x:c>
      <x:c r="I70" s="22" t="str">
        <x:v>L2 WRITE</x:v>
      </x:c>
      <x:c r="J70" s="22" t="str">
        <x:v>忘记真实删除或正确失效</x:v>
      </x:c>
      <x:c r="K70" s="22" t="str">
        <x:v>CRUD测试</x:v>
      </x:c>
      <x:c r="L70" s="22" t="str">
        <x:v>删除后检索验证</x:v>
      </x:c>
      <x:c r="M70" s="22" t="str">
        <x:v>Stage25</x:v>
      </x:c>
      <x:c r="N70" s="22" t="str">
        <x:v>必须</x:v>
      </x:c>
      <x:c r="O70" s="22" t="str">
        <x:v>待核验</x:v>
      </x:c>
      <x:c r="P70" s="22" t="str"/>
      <x:c r="Q70" s="22" t="str"/>
      <x:c r="R70" s="22" t="str">
        <x:v>未分配</x:v>
      </x:c>
      <x:c r="S70" s="22" t="str"/>
    </x:row>
    <x:row r="71">
      <x:c r="A71" s="22" t="str">
        <x:v>L-001</x:v>
      </x:c>
      <x:c r="B71" s="22" t="str">
        <x:v>语音与媒体</x:v>
      </x:c>
      <x:c r="C71" s="22" t="str">
        <x:v>ASR</x:v>
      </x:c>
      <x:c r="D71" s="22" t="str">
        <x:v>语音输入</x:v>
      </x:c>
      <x:c r="E71" s="22" t="str">
        <x:v>Chat/Voice</x:v>
      </x:c>
      <x:c r="F71" s="22" t="str">
        <x:v>录音/暂停/完成/取消/设备选择</x:v>
      </x:c>
      <x:c r="G71" s="22" t="str">
        <x:v>ASR Provider</x:v>
      </x:c>
      <x:c r="H71" s="22" t="str">
        <x:v>29</x:v>
      </x:c>
      <x:c r="I71" s="22" t="str">
        <x:v>L1 LOW</x:v>
      </x:c>
      <x:c r="J71" s="22" t="str">
        <x:v>默认设备；断开后可恢复</x:v>
      </x:c>
      <x:c r="K71" s="22" t="str">
        <x:v>ASR测试</x:v>
      </x:c>
      <x:c r="L71" s="22" t="str">
        <x:v>真实麦克风</x:v>
      </x:c>
      <x:c r="M71" s="22" t="str">
        <x:v>Stage29</x:v>
      </x:c>
      <x:c r="N71" s="22" t="str">
        <x:v>必须</x:v>
      </x:c>
      <x:c r="O71" s="22" t="str">
        <x:v>待核验</x:v>
      </x:c>
      <x:c r="P71" s="22" t="str"/>
      <x:c r="Q71" s="22" t="str"/>
      <x:c r="R71" s="22" t="str">
        <x:v>未分配</x:v>
      </x:c>
      <x:c r="S71" s="22" t="str"/>
    </x:row>
    <x:row r="72">
      <x:c r="A72" s="22" t="str">
        <x:v>L-002</x:v>
      </x:c>
      <x:c r="B72" s="22" t="str">
        <x:v>语音与媒体</x:v>
      </x:c>
      <x:c r="C72" s="22" t="str">
        <x:v>TTS</x:v>
      </x:c>
      <x:c r="D72" s="22" t="str">
        <x:v>语音输出</x:v>
      </x:c>
      <x:c r="E72" s="22" t="str">
        <x:v>Voice</x:v>
      </x:c>
      <x:c r="F72" s="22" t="str">
        <x:v>Voice/播放/停止/输出设备</x:v>
      </x:c>
      <x:c r="G72" s="22" t="str">
        <x:v>TTS Provider</x:v>
      </x:c>
      <x:c r="H72" s="22" t="str">
        <x:v>30</x:v>
      </x:c>
      <x:c r="I72" s="22" t="str">
        <x:v>L1 LOW</x:v>
      </x:c>
      <x:c r="J72" s="22" t="str">
        <x:v>Stop立即停止播放</x:v>
      </x:c>
      <x:c r="K72" s="22" t="str">
        <x:v>TTS测试</x:v>
      </x:c>
      <x:c r="L72" s="22" t="str">
        <x:v>真实扬声器</x:v>
      </x:c>
      <x:c r="M72" s="22" t="str">
        <x:v>Stage30</x:v>
      </x:c>
      <x:c r="N72" s="22" t="str">
        <x:v>必须</x:v>
      </x:c>
      <x:c r="O72" s="22" t="str">
        <x:v>待核验</x:v>
      </x:c>
      <x:c r="P72" s="22" t="str"/>
      <x:c r="Q72" s="22" t="str"/>
      <x:c r="R72" s="22" t="str">
        <x:v>未分配</x:v>
      </x:c>
      <x:c r="S72" s="22" t="str"/>
    </x:row>
    <x:row r="73">
      <x:c r="A73" s="22" t="str">
        <x:v>L-003</x:v>
      </x:c>
      <x:c r="B73" s="22" t="str">
        <x:v>语音与媒体</x:v>
      </x:c>
      <x:c r="C73" s="22" t="str">
        <x:v>Voice Call</x:v>
      </x:c>
      <x:c r="D73" s="22" t="str">
        <x:v>实时通话</x:v>
      </x:c>
      <x:c r="E73" s="22" t="str">
        <x:v>VoiceCallPanel</x:v>
      </x:c>
      <x:c r="F73" s="22" t="str">
        <x:v>VAD/Listening/Thinking/Speaking/Mute/Pause/End</x:v>
      </x:c>
      <x:c r="G73" s="22" t="str">
        <x:v>Voice Runtime</x:v>
      </x:c>
      <x:c r="H73" s="22" t="str">
        <x:v>31</x:v>
      </x:c>
      <x:c r="I73" s="22" t="str">
        <x:v>L1 LOW</x:v>
      </x:c>
      <x:c r="J73" s="22" t="str">
        <x:v>低延迟；状态准确</x:v>
      </x:c>
      <x:c r="K73" s="22" t="str">
        <x:v>Voice测试</x:v>
      </x:c>
      <x:c r="L73" s="22" t="str">
        <x:v>连续通话E2E</x:v>
      </x:c>
      <x:c r="M73" s="22" t="str">
        <x:v>Stage31</x:v>
      </x:c>
      <x:c r="N73" s="22" t="str">
        <x:v>必须</x:v>
      </x:c>
      <x:c r="O73" s="22" t="str">
        <x:v>待核验</x:v>
      </x:c>
      <x:c r="P73" s="22" t="str"/>
      <x:c r="Q73" s="22" t="str"/>
      <x:c r="R73" s="22" t="str">
        <x:v>未分配</x:v>
      </x:c>
      <x:c r="S73" s="22" t="str"/>
    </x:row>
    <x:row r="74">
      <x:c r="A74" s="22" t="str">
        <x:v>L-004</x:v>
      </x:c>
      <x:c r="B74" s="22" t="str">
        <x:v>语音与媒体</x:v>
      </x:c>
      <x:c r="C74" s="22" t="str">
        <x:v>Voice Call</x:v>
      </x:c>
      <x:c r="D74" s="22" t="str">
        <x:v>Barge-In</x:v>
      </x:c>
      <x:c r="E74" s="22" t="str">
        <x:v>VoiceCallPanel</x:v>
      </x:c>
      <x:c r="F74" s="22" t="str">
        <x:v>用户插话立即打断/降低TTS</x:v>
      </x:c>
      <x:c r="G74" s="22" t="str">
        <x:v>Dialogue Runtime</x:v>
      </x:c>
      <x:c r="H74" s="22" t="str">
        <x:v>31/32</x:v>
      </x:c>
      <x:c r="I74" s="22" t="str">
        <x:v>L1 LOW</x:v>
      </x:c>
      <x:c r="J74" s="22" t="str">
        <x:v>插话响应可靠</x:v>
      </x:c>
      <x:c r="K74" s="22" t="str">
        <x:v>中断测试</x:v>
      </x:c>
      <x:c r="L74" s="22" t="str">
        <x:v>真机插话</x:v>
      </x:c>
      <x:c r="M74" s="22" t="str">
        <x:v>Stage31,32</x:v>
      </x:c>
      <x:c r="N74" s="22" t="str">
        <x:v>必须</x:v>
      </x:c>
      <x:c r="O74" s="22" t="str">
        <x:v>待核验</x:v>
      </x:c>
      <x:c r="P74" s="22" t="str"/>
      <x:c r="Q74" s="22" t="str"/>
      <x:c r="R74" s="22" t="str">
        <x:v>未分配</x:v>
      </x:c>
      <x:c r="S74" s="22" t="str"/>
    </x:row>
    <x:row r="75">
      <x:c r="A75" s="22" t="str">
        <x:v>L-005</x:v>
      </x:c>
      <x:c r="B75" s="22" t="str">
        <x:v>语音与媒体</x:v>
      </x:c>
      <x:c r="C75" s="22" t="str">
        <x:v>边说边干</x:v>
      </x:c>
      <x:c r="D75" s="22" t="str">
        <x:v>任务中对话</x:v>
      </x:c>
      <x:c r="E75" s="22" t="str">
        <x:v>Chat/Voice</x:v>
      </x:c>
      <x:c r="F75" s="22" t="str">
        <x:v>停一下/别改/继续/换方案/取消</x:v>
      </x:c>
      <x:c r="G75" s="22" t="str">
        <x:v>Dialogue+Task Worker</x:v>
      </x:c>
      <x:c r="H75" s="22" t="str">
        <x:v>32</x:v>
      </x:c>
      <x:c r="I75" s="22" t="str">
        <x:v>L2 WRITE</x:v>
      </x:c>
      <x:c r="J75" s="22" t="str">
        <x:v>任务运行时会话不锁死</x:v>
      </x:c>
      <x:c r="K75" s="22" t="str">
        <x:v>控制测试</x:v>
      </x:c>
      <x:c r="L75" s="22" t="str">
        <x:v>任务中语音修改</x:v>
      </x:c>
      <x:c r="M75" s="22" t="str">
        <x:v>Stage32</x:v>
      </x:c>
      <x:c r="N75" s="22" t="str">
        <x:v>必须</x:v>
      </x:c>
      <x:c r="O75" s="22" t="str">
        <x:v>待核验</x:v>
      </x:c>
      <x:c r="P75" s="22" t="str"/>
      <x:c r="Q75" s="22" t="str"/>
      <x:c r="R75" s="22" t="str">
        <x:v>未分配</x:v>
      </x:c>
      <x:c r="S75" s="22" t="str"/>
    </x:row>
    <x:row r="76">
      <x:c r="A76" s="22" t="str">
        <x:v>L-006</x:v>
      </x:c>
      <x:c r="B76" s="22" t="str">
        <x:v>语音与媒体</x:v>
      </x:c>
      <x:c r="C76" s="22" t="str">
        <x:v>音频文件</x:v>
      </x:c>
      <x:c r="D76" s="22" t="str">
        <x:v>Audio Viewer</x:v>
      </x:c>
      <x:c r="E76" s="22" t="str">
        <x:v>Workspace/附件</x:v>
      </x:c>
      <x:c r="F76" s="22" t="str">
        <x:v>Waveform/Transcript/Timeline/播放/定位/Context</x:v>
      </x:c>
      <x:c r="G76" s="22" t="str">
        <x:v>Media Processor</x:v>
      </x:c>
      <x:c r="H76" s="22" t="str">
        <x:v>33</x:v>
      </x:c>
      <x:c r="I76" s="22" t="str">
        <x:v>L0 READ</x:v>
      </x:c>
      <x:c r="J76" s="22" t="str">
        <x:v>转录与时间轴一致</x:v>
      </x:c>
      <x:c r="K76" s="22" t="str">
        <x:v>Media测试</x:v>
      </x:c>
      <x:c r="L76" s="22" t="str">
        <x:v>真实音频文件</x:v>
      </x:c>
      <x:c r="M76" s="22" t="str">
        <x:v>Stage33</x:v>
      </x:c>
      <x:c r="N76" s="22" t="str">
        <x:v>必须</x:v>
      </x:c>
      <x:c r="O76" s="22" t="str">
        <x:v>待核验</x:v>
      </x:c>
      <x:c r="P76" s="22" t="str"/>
      <x:c r="Q76" s="22" t="str"/>
      <x:c r="R76" s="22" t="str">
        <x:v>未分配</x:v>
      </x:c>
      <x:c r="S76" s="22" t="str"/>
    </x:row>
    <x:row r="77">
      <x:c r="A77" s="22" t="str">
        <x:v>L-007</x:v>
      </x:c>
      <x:c r="B77" s="22" t="str">
        <x:v>语音与媒体</x:v>
      </x:c>
      <x:c r="C77" s="22" t="str">
        <x:v>视频</x:v>
      </x:c>
      <x:c r="D77" s="22" t="str">
        <x:v>Video Viewer</x:v>
      </x:c>
      <x:c r="E77" s="22" t="str">
        <x:v>Workspace/附件</x:v>
      </x:c>
      <x:c r="F77" s="22" t="str">
        <x:v>Video/Timeline/Transcript/Scenes/KeyFrames</x:v>
      </x:c>
      <x:c r="G77" s="22" t="str">
        <x:v>Media Processor</x:v>
      </x:c>
      <x:c r="H77" s="22" t="str">
        <x:v>34</x:v>
      </x:c>
      <x:c r="I77" s="22" t="str">
        <x:v>L0 READ</x:v>
      </x:c>
      <x:c r="J77" s="22" t="str">
        <x:v>按音轨+关键帧+场景，不假装逐帧</x:v>
      </x:c>
      <x:c r="K77" s="22" t="str">
        <x:v>Video测试</x:v>
      </x:c>
      <x:c r="L77" s="22" t="str">
        <x:v>真实视频</x:v>
      </x:c>
      <x:c r="M77" s="22" t="str">
        <x:v>Stage34</x:v>
      </x:c>
      <x:c r="N77" s="22" t="str">
        <x:v>必须</x:v>
      </x:c>
      <x:c r="O77" s="22" t="str">
        <x:v>待核验</x:v>
      </x:c>
      <x:c r="P77" s="22" t="str"/>
      <x:c r="Q77" s="22" t="str"/>
      <x:c r="R77" s="22" t="str">
        <x:v>未分配</x:v>
      </x:c>
      <x:c r="S77" s="22" t="str"/>
    </x:row>
    <x:row r="78">
      <x:c r="A78" s="22" t="str">
        <x:v>L-008</x:v>
      </x:c>
      <x:c r="B78" s="22" t="str">
        <x:v>语音与媒体</x:v>
      </x:c>
      <x:c r="C78" s="22" t="str">
        <x:v>生图</x:v>
      </x:c>
      <x:c r="D78" s="22" t="str">
        <x:v>Image Generation</x:v>
      </x:c>
      <x:c r="E78" s="22" t="str">
        <x:v>Tools→Image</x:v>
      </x:c>
      <x:c r="F78" s="22" t="str">
        <x:v>生成/编辑/Inpaint/Outpaint/Upscale/历史</x:v>
      </x:c>
      <x:c r="G78" s="22" t="str">
        <x:v>Image Provider</x:v>
      </x:c>
      <x:c r="H78" s="22" t="str">
        <x:v>35</x:v>
      </x:c>
      <x:c r="I78" s="22" t="str">
        <x:v>L1 LOW</x:v>
      </x:c>
      <x:c r="J78" s="22" t="str">
        <x:v>Provider可替换；失败不影响其它能力</x:v>
      </x:c>
      <x:c r="K78" s="22" t="str">
        <x:v>Provider测试</x:v>
      </x:c>
      <x:c r="L78" s="22" t="str">
        <x:v>真实生成/编辑</x:v>
      </x:c>
      <x:c r="M78" s="22" t="str">
        <x:v>Stage35</x:v>
      </x:c>
      <x:c r="N78" s="22" t="str">
        <x:v>必须</x:v>
      </x:c>
      <x:c r="O78" s="22" t="str">
        <x:v>待核验</x:v>
      </x:c>
      <x:c r="P78" s="22" t="str"/>
      <x:c r="Q78" s="22" t="str"/>
      <x:c r="R78" s="22" t="str">
        <x:v>未分配</x:v>
      </x:c>
      <x:c r="S78" s="22" t="str"/>
    </x:row>
    <x:row r="79">
      <x:c r="A79" s="22" t="str">
        <x:v>M-001</x:v>
      </x:c>
      <x:c r="B79" s="22" t="str">
        <x:v>智能体与扩展</x:v>
      </x:c>
      <x:c r="C79" s="22" t="str">
        <x:v>身份</x:v>
      </x:c>
      <x:c r="D79" s="22" t="str">
        <x:v>项目负责人身份</x:v>
      </x:c>
      <x:c r="E79" s="22" t="str">
        <x:v>设置→身份与人格</x:v>
      </x:c>
      <x:c r="F79" s="22" t="str">
        <x:v>名称/头像/Role/Personality/Tone/Length/Initiative/Voice</x:v>
      </x:c>
      <x:c r="G79" s="22" t="str">
        <x:v>Identity Service</x:v>
      </x:c>
      <x:c r="H79" s="22" t="str">
        <x:v>36</x:v>
      </x:c>
      <x:c r="I79" s="22" t="str">
        <x:v>L1 LOW</x:v>
      </x:c>
      <x:c r="J79" s="22" t="str">
        <x:v>保存后新会话生效；不影响产品App名称</x:v>
      </x:c>
      <x:c r="K79" s="22" t="str">
        <x:v>设置测试</x:v>
      </x:c>
      <x:c r="L79" s="22" t="str">
        <x:v>重启后持久化</x:v>
      </x:c>
      <x:c r="M79" s="22" t="str">
        <x:v>Stage36</x:v>
      </x:c>
      <x:c r="N79" s="22" t="str">
        <x:v>必须</x:v>
      </x:c>
      <x:c r="O79" s="22" t="str">
        <x:v>待核验</x:v>
      </x:c>
      <x:c r="P79" s="22" t="str"/>
      <x:c r="Q79" s="22" t="str"/>
      <x:c r="R79" s="22" t="str">
        <x:v>未分配</x:v>
      </x:c>
      <x:c r="S79" s="22" t="str"/>
    </x:row>
    <x:row r="80">
      <x:c r="A80" s="22" t="str">
        <x:v>M-002</x:v>
      </x:c>
      <x:c r="B80" s="22" t="str">
        <x:v>智能体与扩展</x:v>
      </x:c>
      <x:c r="C80" s="22" t="str">
        <x:v>Custom Agents</x:v>
      </x:c>
      <x:c r="D80" s="22" t="str">
        <x:v>Agent管理</x:v>
      </x:c>
      <x:c r="E80" s="22" t="str">
        <x:v>设置→Agents</x:v>
      </x:c>
      <x:c r="F80" s="22" t="str">
        <x:v>新建/编辑/复制/导出/禁用/删除</x:v>
      </x:c>
      <x:c r="G80" s="22" t="str">
        <x:v>Agent Registry</x:v>
      </x:c>
      <x:c r="H80" s="22" t="str">
        <x:v>37</x:v>
      </x:c>
      <x:c r="I80" s="22" t="str">
        <x:v>L2 WRITE</x:v>
      </x:c>
      <x:c r="J80" s="22" t="str">
        <x:v>Agent之间工具/权限/记忆隔离</x:v>
      </x:c>
      <x:c r="K80" s="22" t="str">
        <x:v>Agent测试</x:v>
      </x:c>
      <x:c r="L80" s="22" t="str">
        <x:v>跨Agent负向测试</x:v>
      </x:c>
      <x:c r="M80" s="22" t="str">
        <x:v>Stage37</x:v>
      </x:c>
      <x:c r="N80" s="22" t="str">
        <x:v>必须</x:v>
      </x:c>
      <x:c r="O80" s="22" t="str">
        <x:v>待核验</x:v>
      </x:c>
      <x:c r="P80" s="22" t="str"/>
      <x:c r="Q80" s="22" t="str"/>
      <x:c r="R80" s="22" t="str">
        <x:v>未分配</x:v>
      </x:c>
      <x:c r="S80" s="22" t="str"/>
    </x:row>
    <x:row r="81">
      <x:c r="A81" s="22" t="str">
        <x:v>M-003</x:v>
      </x:c>
      <x:c r="B81" s="22" t="str">
        <x:v>智能体与扩展</x:v>
      </x:c>
      <x:c r="C81" s="22" t="str">
        <x:v>Skills</x:v>
      </x:c>
      <x:c r="D81" s="22" t="str">
        <x:v>Skill Library</x:v>
      </x:c>
      <x:c r="E81" s="22" t="str">
        <x:v>Tools→Skills</x:v>
      </x:c>
      <x:c r="F81" s="22" t="str">
        <x:v>安装/启用/禁用/更新/删除/版本</x:v>
      </x:c>
      <x:c r="G81" s="22" t="str">
        <x:v>Skill Engine</x:v>
      </x:c>
      <x:c r="H81" s="22" t="str">
        <x:v>38</x:v>
      </x:c>
      <x:c r="I81" s="22" t="str">
        <x:v>L2 WRITE</x:v>
      </x:c>
      <x:c r="J81" s="22" t="str">
        <x:v>Skill是验证工作流，含verify/rollback</x:v>
      </x:c>
      <x:c r="K81" s="22" t="str">
        <x:v>Skill测试</x:v>
      </x:c>
      <x:c r="L81" s="22" t="str">
        <x:v>真实Skill执行</x:v>
      </x:c>
      <x:c r="M81" s="22" t="str">
        <x:v>Stage38</x:v>
      </x:c>
      <x:c r="N81" s="22" t="str">
        <x:v>必须</x:v>
      </x:c>
      <x:c r="O81" s="22" t="str">
        <x:v>待核验</x:v>
      </x:c>
      <x:c r="P81" s="22" t="str"/>
      <x:c r="Q81" s="22" t="str"/>
      <x:c r="R81" s="22" t="str">
        <x:v>未分配</x:v>
      </x:c>
      <x:c r="S81" s="22" t="str"/>
    </x:row>
    <x:row r="82">
      <x:c r="A82" s="22" t="str">
        <x:v>M-004</x:v>
      </x:c>
      <x:c r="B82" s="22" t="str">
        <x:v>智能体与扩展</x:v>
      </x:c>
      <x:c r="C82" s="22" t="str">
        <x:v>Plugins</x:v>
      </x:c>
      <x:c r="D82" s="22" t="str">
        <x:v>Plugin Manager</x:v>
      </x:c>
      <x:c r="E82" s="22" t="str">
        <x:v>Tools→Extensions</x:v>
      </x:c>
      <x:c r="F82" s="22" t="str">
        <x:v>安装/启停/更新/删除/权限声明</x:v>
      </x:c>
      <x:c r="G82" s="22" t="str">
        <x:v>Plugin SDK</x:v>
      </x:c>
      <x:c r="H82" s="22" t="str">
        <x:v>41</x:v>
      </x:c>
      <x:c r="I82" s="22" t="str">
        <x:v>L3 HIGH</x:v>
      </x:c>
      <x:c r="J82" s="22" t="str">
        <x:v>第三方插件独立权限；默认不全信任</x:v>
      </x:c>
      <x:c r="K82" s="22" t="str">
        <x:v>Sandbox测试</x:v>
      </x:c>
      <x:c r="L82" s="22" t="str">
        <x:v>恶意插件负向测试</x:v>
      </x:c>
      <x:c r="M82" s="22" t="str">
        <x:v>Stage41,43</x:v>
      </x:c>
      <x:c r="N82" s="22" t="str">
        <x:v>必须</x:v>
      </x:c>
      <x:c r="O82" s="22" t="str">
        <x:v>待核验</x:v>
      </x:c>
      <x:c r="P82" s="22" t="str"/>
      <x:c r="Q82" s="22" t="str"/>
      <x:c r="R82" s="22" t="str">
        <x:v>未分配</x:v>
      </x:c>
      <x:c r="S82" s="22" t="str"/>
    </x:row>
    <x:row r="83">
      <x:c r="A83" s="22" t="str">
        <x:v>M-005</x:v>
      </x:c>
      <x:c r="B83" s="22" t="str">
        <x:v>智能体与扩展</x:v>
      </x:c>
      <x:c r="C83" s="22" t="str">
        <x:v>MCP</x:v>
      </x:c>
      <x:c r="D83" s="22" t="str">
        <x:v>MCP Manager</x:v>
      </x:c>
      <x:c r="E83" s="22" t="str">
        <x:v>Tools→Extensions</x:v>
      </x:c>
      <x:c r="F83" s="22" t="str">
        <x:v>添加/连接/断开/测试/编辑/删除</x:v>
      </x:c>
      <x:c r="G83" s="22" t="str">
        <x:v>MCP Adapter</x:v>
      </x:c>
      <x:c r="H83" s="22" t="str">
        <x:v>41</x:v>
      </x:c>
      <x:c r="I83" s="22" t="str">
        <x:v>L3 HIGH</x:v>
      </x:c>
      <x:c r="J83" s="22" t="str">
        <x:v>MCP输出视为不可信外部内容</x:v>
      </x:c>
      <x:c r="K83" s="22" t="str">
        <x:v>协议测试</x:v>
      </x:c>
      <x:c r="L83" s="22" t="str">
        <x:v>恶意Prompt Injection测试</x:v>
      </x:c>
      <x:c r="M83" s="22" t="str">
        <x:v>Stage41,43</x:v>
      </x:c>
      <x:c r="N83" s="22" t="str">
        <x:v>必须</x:v>
      </x:c>
      <x:c r="O83" s="22" t="str">
        <x:v>待核验</x:v>
      </x:c>
      <x:c r="P83" s="22" t="str"/>
      <x:c r="Q83" s="22" t="str"/>
      <x:c r="R83" s="22" t="str">
        <x:v>未分配</x:v>
      </x:c>
      <x:c r="S83" s="22" t="str"/>
    </x:row>
    <x:row r="84">
      <x:c r="A84" s="22" t="str">
        <x:v>N-001</x:v>
      </x:c>
      <x:c r="B84" s="22" t="str">
        <x:v>系统治理</x:v>
      </x:c>
      <x:c r="C84" s="22" t="str">
        <x:v>资源</x:v>
      </x:c>
      <x:c r="D84" s="22" t="str">
        <x:v>Resource Manager</x:v>
      </x:c>
      <x:c r="E84" s="22" t="str">
        <x:v>设置→资源</x:v>
      </x:c>
      <x:c r="F84" s="22" t="str">
        <x:v>CPU/RAM/GPU/VRAM/Disk/Loaded Models</x:v>
      </x:c>
      <x:c r="G84" s="22" t="str">
        <x:v>Resource Manager</x:v>
      </x:c>
      <x:c r="H84" s="22" t="str">
        <x:v>42</x:v>
      </x:c>
      <x:c r="I84" s="22" t="str">
        <x:v>N/A</x:v>
      </x:c>
      <x:c r="J84" s="22" t="str">
        <x:v>资源状态真实；模型按需Load/Unload</x:v>
      </x:c>
      <x:c r="K84" s="22" t="str">
        <x:v>预算测试</x:v>
      </x:c>
      <x:c r="L84" s="22" t="str">
        <x:v>多模型压力E2E</x:v>
      </x:c>
      <x:c r="M84" s="22" t="str">
        <x:v>Stage42</x:v>
      </x:c>
      <x:c r="N84" s="22" t="str">
        <x:v>必须</x:v>
      </x:c>
      <x:c r="O84" s="22" t="str">
        <x:v>待核验</x:v>
      </x:c>
      <x:c r="P84" s="22" t="str"/>
      <x:c r="Q84" s="22" t="str"/>
      <x:c r="R84" s="22" t="str">
        <x:v>未分配</x:v>
      </x:c>
      <x:c r="S84" s="22" t="str"/>
    </x:row>
    <x:row r="85">
      <x:c r="A85" s="22" t="str">
        <x:v>N-002</x:v>
      </x:c>
      <x:c r="B85" s="22" t="str">
        <x:v>系统治理</x:v>
      </x:c>
      <x:c r="C85" s="22" t="str">
        <x:v>资源</x:v>
      </x:c>
      <x:c r="D85" s="22" t="str">
        <x:v>释放闲置模型</x:v>
      </x:c>
      <x:c r="E85" s="22" t="str">
        <x:v>设置→资源</x:v>
      </x:c>
      <x:c r="F85" s="22" t="str">
        <x:v>释放/卸载/清缓存</x:v>
      </x:c>
      <x:c r="G85" s="22" t="str">
        <x:v>Resource Manager</x:v>
      </x:c>
      <x:c r="H85" s="22" t="str">
        <x:v>42</x:v>
      </x:c>
      <x:c r="I85" s="22" t="str">
        <x:v>L1 LOW</x:v>
      </x:c>
      <x:c r="J85" s="22" t="str">
        <x:v>释放不破坏运行中任务</x:v>
      </x:c>
      <x:c r="K85" s="22" t="str">
        <x:v>资源测试</x:v>
      </x:c>
      <x:c r="L85" s="22" t="str">
        <x:v>运行任务时卸载负向</x:v>
      </x:c>
      <x:c r="M85" s="22" t="str">
        <x:v>Stage42</x:v>
      </x:c>
      <x:c r="N85" s="22" t="str">
        <x:v>必须</x:v>
      </x:c>
      <x:c r="O85" s="22" t="str">
        <x:v>待核验</x:v>
      </x:c>
      <x:c r="P85" s="22" t="str"/>
      <x:c r="Q85" s="22" t="str"/>
      <x:c r="R85" s="22" t="str">
        <x:v>未分配</x:v>
      </x:c>
      <x:c r="S85" s="22" t="str"/>
    </x:row>
    <x:row r="86">
      <x:c r="A86" s="22" t="str">
        <x:v>N-003</x:v>
      </x:c>
      <x:c r="B86" s="22" t="str">
        <x:v>系统治理</x:v>
      </x:c>
      <x:c r="C86" s="22" t="str">
        <x:v>安全</x:v>
      </x:c>
      <x:c r="D86" s="22" t="str">
        <x:v>Prompt Injection隔离</x:v>
      </x:c>
      <x:c r="E86" s="22" t="str">
        <x:v>系统级</x:v>
      </x:c>
      <x:c r="F86" s="22" t="str">
        <x:v>外部网页/文件/MCP/插件内容仅为数据</x:v>
      </x:c>
      <x:c r="G86" s="22" t="str">
        <x:v>Security Layer</x:v>
      </x:c>
      <x:c r="H86" s="22" t="str">
        <x:v>43</x:v>
      </x:c>
      <x:c r="I86" s="22" t="str">
        <x:v>L4 DENY</x:v>
      </x:c>
      <x:c r="J86" s="22" t="str">
        <x:v>外部内容不能升级成系统/工具指令</x:v>
      </x:c>
      <x:c r="K86" s="22" t="str">
        <x:v>安全测试</x:v>
      </x:c>
      <x:c r="L86" s="22" t="str">
        <x:v>恶意文档/网页E2E</x:v>
      </x:c>
      <x:c r="M86" s="22" t="str">
        <x:v>Stage43</x:v>
      </x:c>
      <x:c r="N86" s="22" t="str">
        <x:v>必须</x:v>
      </x:c>
      <x:c r="O86" s="22" t="str">
        <x:v>待核验</x:v>
      </x:c>
      <x:c r="P86" s="22" t="str"/>
      <x:c r="Q86" s="22" t="str"/>
      <x:c r="R86" s="22" t="str">
        <x:v>未分配</x:v>
      </x:c>
      <x:c r="S86" s="22" t="str"/>
    </x:row>
    <x:row r="87">
      <x:c r="A87" s="22" t="str">
        <x:v>N-004</x:v>
      </x:c>
      <x:c r="B87" s="22" t="str">
        <x:v>系统治理</x:v>
      </x:c>
      <x:c r="C87" s="22" t="str">
        <x:v>安全</x:v>
      </x:c>
      <x:c r="D87" s="22" t="str">
        <x:v>路径安全</x:v>
      </x:c>
      <x:c r="E87" s="22" t="str">
        <x:v>Filesystem/Scanner</x:v>
      </x:c>
      <x:c r="F87" s="22" t="str">
        <x:v>normalize/resolve/junction/reparse/UNC/device/ADS</x:v>
      </x:c>
      <x:c r="G87" s="22" t="str">
        <x:v>WorkspaceGuard</x:v>
      </x:c>
      <x:c r="H87" s="22" t="str">
        <x:v>08/10/43</x:v>
      </x:c>
      <x:c r="I87" s="22" t="str">
        <x:v>L4 DENY</x:v>
      </x:c>
      <x:c r="J87" s="22" t="str">
        <x:v>任何越界路径fail closed</x:v>
      </x:c>
      <x:c r="K87" s="22" t="str">
        <x:v>路径测试</x:v>
      </x:c>
      <x:c r="L87" s="22" t="str">
        <x:v>Windows junction真实E2E</x:v>
      </x:c>
      <x:c r="M87" s="22" t="str">
        <x:v>Stage43</x:v>
      </x:c>
      <x:c r="N87" s="22" t="str">
        <x:v>必须</x:v>
      </x:c>
      <x:c r="O87" s="22" t="str">
        <x:v>待核验</x:v>
      </x:c>
      <x:c r="P87" s="22" t="str"/>
      <x:c r="Q87" s="22" t="str"/>
      <x:c r="R87" s="22" t="str">
        <x:v>未分配</x:v>
      </x:c>
      <x:c r="S87" s="22" t="str"/>
    </x:row>
    <x:row r="88">
      <x:c r="A88" s="22" t="str">
        <x:v>N-005</x:v>
      </x:c>
      <x:c r="B88" s="22" t="str">
        <x:v>系统治理</x:v>
      </x:c>
      <x:c r="C88" s="22" t="str">
        <x:v>安全</x:v>
      </x:c>
      <x:c r="D88" s="22" t="str">
        <x:v>Secret保护</x:v>
      </x:c>
      <x:c r="E88" s="22" t="str">
        <x:v>设置/连接页</x:v>
      </x:c>
      <x:c r="F88" s="22" t="str">
        <x:v>不明文展示Token/Key/Password</x:v>
      </x:c>
      <x:c r="G88" s="22" t="str">
        <x:v>Credential Store</x:v>
      </x:c>
      <x:c r="H88" s="22" t="str">
        <x:v>43</x:v>
      </x:c>
      <x:c r="I88" s="22" t="str">
        <x:v>L4 DENY</x:v>
      </x:c>
      <x:c r="J88" s="22" t="str">
        <x:v>日志/Markdown/DB不泄露Secret</x:v>
      </x:c>
      <x:c r="K88" s="22" t="str">
        <x:v>Secret scan</x:v>
      </x:c>
      <x:c r="L88" s="22" t="str">
        <x:v>凭据泄露演练</x:v>
      </x:c>
      <x:c r="M88" s="22" t="str">
        <x:v>Stage43</x:v>
      </x:c>
      <x:c r="N88" s="22" t="str">
        <x:v>必须</x:v>
      </x:c>
      <x:c r="O88" s="22" t="str">
        <x:v>待核验</x:v>
      </x:c>
      <x:c r="P88" s="22" t="str"/>
      <x:c r="Q88" s="22" t="str"/>
      <x:c r="R88" s="22" t="str">
        <x:v>未分配</x:v>
      </x:c>
      <x:c r="S88" s="22" t="str"/>
    </x:row>
    <x:row r="89">
      <x:c r="A89" s="22" t="str">
        <x:v>N-006</x:v>
      </x:c>
      <x:c r="B89" s="22" t="str">
        <x:v>系统治理</x:v>
      </x:c>
      <x:c r="C89" s="22" t="str">
        <x:v>Replay</x:v>
      </x:c>
      <x:c r="D89" s="22" t="str">
        <x:v>Snapshot</x:v>
      </x:c>
      <x:c r="E89" s="22" t="str">
        <x:v>活动/任务/Workspace</x:v>
      </x:c>
      <x:c r="F89" s="22" t="str">
        <x:v>查看/Diff/恢复/撤销</x:v>
      </x:c>
      <x:c r="G89" s="22" t="str">
        <x:v>Snapshot Engine</x:v>
      </x:c>
      <x:c r="H89" s="22" t="str">
        <x:v>44</x:v>
      </x:c>
      <x:c r="I89" s="22" t="str">
        <x:v>L3 HIGH</x:v>
      </x:c>
      <x:c r="J89" s="22" t="str">
        <x:v>恢复可验证；恢复前有当前快照</x:v>
      </x:c>
      <x:c r="K89" s="22" t="str">
        <x:v>Snapshot测试</x:v>
      </x:c>
      <x:c r="L89" s="22" t="str">
        <x:v>真实恢复E2E</x:v>
      </x:c>
      <x:c r="M89" s="22" t="str">
        <x:v>Stage44</x:v>
      </x:c>
      <x:c r="N89" s="22" t="str">
        <x:v>必须</x:v>
      </x:c>
      <x:c r="O89" s="22" t="str">
        <x:v>待核验</x:v>
      </x:c>
      <x:c r="P89" s="22" t="str"/>
      <x:c r="Q89" s="22" t="str"/>
      <x:c r="R89" s="22" t="str">
        <x:v>未分配</x:v>
      </x:c>
      <x:c r="S89" s="22" t="str"/>
    </x:row>
    <x:row r="90">
      <x:c r="A90" s="22" t="str">
        <x:v>N-007</x:v>
      </x:c>
      <x:c r="B90" s="22" t="str">
        <x:v>系统治理</x:v>
      </x:c>
      <x:c r="C90" s="22" t="str">
        <x:v>Replay</x:v>
      </x:c>
      <x:c r="D90" s="22" t="str">
        <x:v>Replay时间线</x:v>
      </x:c>
      <x:c r="E90" s="22" t="str">
        <x:v>活动→回放</x:v>
      </x:c>
      <x:c r="F90" s="22" t="str">
        <x:v>事件/计划/Tool/输入/输出/验证/结果</x:v>
      </x:c>
      <x:c r="G90" s="22" t="str">
        <x:v>Replay Engine</x:v>
      </x:c>
      <x:c r="H90" s="22" t="str">
        <x:v>44</x:v>
      </x:c>
      <x:c r="I90" s="22" t="str">
        <x:v>L0 READ</x:v>
      </x:c>
      <x:c r="J90" s="22" t="str">
        <x:v>同一task可重建关键事件链</x:v>
      </x:c>
      <x:c r="K90" s="22" t="str">
        <x:v>Replay测试</x:v>
      </x:c>
      <x:c r="L90" s="22" t="str">
        <x:v>历史任务回放</x:v>
      </x:c>
      <x:c r="M90" s="22" t="str">
        <x:v>Stage44</x:v>
      </x:c>
      <x:c r="N90" s="22" t="str">
        <x:v>建议</x:v>
      </x:c>
      <x:c r="O90" s="22" t="str">
        <x:v>待核验</x:v>
      </x:c>
      <x:c r="P90" s="22" t="str"/>
      <x:c r="Q90" s="22" t="str"/>
      <x:c r="R90" s="22" t="str">
        <x:v>未分配</x:v>
      </x:c>
      <x:c r="S90" s="22" t="str"/>
    </x:row>
    <x:row r="91">
      <x:c r="A91" s="22" t="str">
        <x:v>N-008</x:v>
      </x:c>
      <x:c r="B91" s="22" t="str">
        <x:v>系统治理</x:v>
      </x:c>
      <x:c r="C91" s="22" t="str">
        <x:v>改进</x:v>
      </x:c>
      <x:c r="D91" s="22" t="str">
        <x:v>Improvement Sandbox</x:v>
      </x:c>
      <x:c r="E91" s="22" t="str">
        <x:v>高级→实验</x:v>
      </x:c>
      <x:c r="F91" s="22" t="str">
        <x:v>Candidate/Reason/Test/Evaluator/Promote</x:v>
      </x:c>
      <x:c r="G91" s="22" t="str">
        <x:v>Improvement Service</x:v>
      </x:c>
      <x:c r="H91" s="22" t="str">
        <x:v>45</x:v>
      </x:c>
      <x:c r="I91" s="22" t="str">
        <x:v>L3 HIGH</x:v>
      </x:c>
      <x:c r="J91" s="22" t="str">
        <x:v>默认OFF；不得直接改生产逻辑</x:v>
      </x:c>
      <x:c r="K91" s="22" t="str">
        <x:v>Sandbox测试</x:v>
      </x:c>
      <x:c r="L91" s="22" t="str">
        <x:v>候选失败不污染生产</x:v>
      </x:c>
      <x:c r="M91" s="22" t="str">
        <x:v>Stage45</x:v>
      </x:c>
      <x:c r="N91" s="22" t="str">
        <x:v>建议</x:v>
      </x:c>
      <x:c r="O91" s="22" t="str">
        <x:v>待核验</x:v>
      </x:c>
      <x:c r="P91" s="22" t="str"/>
      <x:c r="Q91" s="22" t="str"/>
      <x:c r="R91" s="22" t="str">
        <x:v>未分配</x:v>
      </x:c>
      <x:c r="S91" s="22" t="str"/>
    </x:row>
    <x:row r="92">
      <x:c r="A92" s="22" t="str">
        <x:v>O-001</x:v>
      </x:c>
      <x:c r="B92" s="22" t="str">
        <x:v>交付与生命周期</x:v>
      </x:c>
      <x:c r="C92" s="22" t="str">
        <x:v>备份</x:v>
      </x:c>
      <x:c r="D92" s="22" t="str">
        <x:v>Backup</x:v>
      </x:c>
      <x:c r="E92" s="22" t="str">
        <x:v>设置→数据</x:v>
      </x:c>
      <x:c r="F92" s="22" t="str">
        <x:v>Memory/Skills/Agents/Personality/Workspaces/Settings/Schedules/Plugins/DB</x:v>
      </x:c>
      <x:c r="G92" s="22" t="str">
        <x:v>Backup Service</x:v>
      </x:c>
      <x:c r="H92" s="22" t="str">
        <x:v>46</x:v>
      </x:c>
      <x:c r="I92" s="22" t="str">
        <x:v>L2 WRITE</x:v>
      </x:c>
      <x:c r="J92" s="22" t="str">
        <x:v>备份可验证完整性</x:v>
      </x:c>
      <x:c r="K92" s="22" t="str">
        <x:v>Backup测试</x:v>
      </x:c>
      <x:c r="L92" s="22" t="str">
        <x:v>恢复到干净环境</x:v>
      </x:c>
      <x:c r="M92" s="22" t="str">
        <x:v>Stage46</x:v>
      </x:c>
      <x:c r="N92" s="22" t="str">
        <x:v>必须</x:v>
      </x:c>
      <x:c r="O92" s="22" t="str">
        <x:v>待核验</x:v>
      </x:c>
      <x:c r="P92" s="22" t="str"/>
      <x:c r="Q92" s="22" t="str"/>
      <x:c r="R92" s="22" t="str">
        <x:v>未分配</x:v>
      </x:c>
      <x:c r="S92" s="22" t="str"/>
    </x:row>
    <x:row r="93">
      <x:c r="A93" s="22" t="str">
        <x:v>O-002</x:v>
      </x:c>
      <x:c r="B93" s="22" t="str">
        <x:v>交付与生命周期</x:v>
      </x:c>
      <x:c r="C93" s="22" t="str">
        <x:v>恢复</x:v>
      </x:c>
      <x:c r="D93" s="22" t="str">
        <x:v>Restore</x:v>
      </x:c>
      <x:c r="E93" s="22" t="str">
        <x:v>设置→数据</x:v>
      </x:c>
      <x:c r="F93" s="22" t="str">
        <x:v>预览/版本校验/创建当前恢复点/恢复</x:v>
      </x:c>
      <x:c r="G93" s="22" t="str">
        <x:v>Restore Service</x:v>
      </x:c>
      <x:c r="H93" s="22" t="str">
        <x:v>46</x:v>
      </x:c>
      <x:c r="I93" s="22" t="str">
        <x:v>L3 HIGH</x:v>
      </x:c>
      <x:c r="J93" s="22" t="str">
        <x:v>失败可回到恢复前状态</x:v>
      </x:c>
      <x:c r="K93" s="22" t="str">
        <x:v>Restore测试</x:v>
      </x:c>
      <x:c r="L93" s="22" t="str">
        <x:v>损坏备份负向测试</x:v>
      </x:c>
      <x:c r="M93" s="22" t="str">
        <x:v>Stage46</x:v>
      </x:c>
      <x:c r="N93" s="22" t="str">
        <x:v>必须</x:v>
      </x:c>
      <x:c r="O93" s="22" t="str">
        <x:v>待核验</x:v>
      </x:c>
      <x:c r="P93" s="22" t="str"/>
      <x:c r="Q93" s="22" t="str"/>
      <x:c r="R93" s="22" t="str">
        <x:v>未分配</x:v>
      </x:c>
      <x:c r="S93" s="22" t="str"/>
    </x:row>
    <x:row r="94">
      <x:c r="A94" s="22" t="str">
        <x:v>O-003</x:v>
      </x:c>
      <x:c r="B94" s="22" t="str">
        <x:v>交付与生命周期</x:v>
      </x:c>
      <x:c r="C94" s="22" t="str">
        <x:v>运行时</x:v>
      </x:c>
      <x:c r="D94" s="22" t="str">
        <x:v>Sidecar Supervisor</x:v>
      </x:c>
      <x:c r="E94" s="22" t="str">
        <x:v>系统级</x:v>
      </x:c>
      <x:c r="F94" s="22" t="str">
        <x:v>启动/停止/Core Crash Restart/Dynamic Port/Session Secret</x:v>
      </x:c>
      <x:c r="G94" s="22" t="str">
        <x:v>Sidecar Supervisor</x:v>
      </x:c>
      <x:c r="H94" s="22" t="str">
        <x:v>47</x:v>
      </x:c>
      <x:c r="I94" s="22" t="str">
        <x:v>L2 WRITE</x:v>
      </x:c>
      <x:c r="J94" s="22" t="str">
        <x:v>Core异常不拖死Desktop</x:v>
      </x:c>
      <x:c r="K94" s="22" t="str">
        <x:v>Supervisor测试</x:v>
      </x:c>
      <x:c r="L94" s="22" t="str">
        <x:v>强杀Core E2E</x:v>
      </x:c>
      <x:c r="M94" s="22" t="str">
        <x:v>Stage47</x:v>
      </x:c>
      <x:c r="N94" s="22" t="str">
        <x:v>必须</x:v>
      </x:c>
      <x:c r="O94" s="22" t="str">
        <x:v>待核验</x:v>
      </x:c>
      <x:c r="P94" s="22" t="str"/>
      <x:c r="Q94" s="22" t="str"/>
      <x:c r="R94" s="22" t="str">
        <x:v>未分配</x:v>
      </x:c>
      <x:c r="S94" s="22" t="str"/>
    </x:row>
    <x:row r="95">
      <x:c r="A95" s="22" t="str">
        <x:v>O-004</x:v>
      </x:c>
      <x:c r="B95" s="22" t="str">
        <x:v>交付与生命周期</x:v>
      </x:c>
      <x:c r="C95" s="22" t="str">
        <x:v>诊断</x:v>
      </x:c>
      <x:c r="D95" s="22" t="str">
        <x:v>Runtime页面</x:v>
      </x:c>
      <x:c r="E95" s="22" t="str">
        <x:v>高级→Runtime</x:v>
      </x:c>
      <x:c r="F95" s="22" t="str">
        <x:v>Desktop/Core/PID/Port/Uptime/DB/Logs</x:v>
      </x:c>
      <x:c r="G95" s="22" t="str">
        <x:v>Runtime Diagnostics</x:v>
      </x:c>
      <x:c r="H95" s="22" t="str">
        <x:v>47</x:v>
      </x:c>
      <x:c r="I95" s="22" t="str">
        <x:v>L0 READ</x:v>
      </x:c>
      <x:c r="J95" s="22" t="str">
        <x:v>复制诊断不包含Secret</x:v>
      </x:c>
      <x:c r="K95" s="22" t="str">
        <x:v>诊断测试</x:v>
      </x:c>
      <x:c r="L95" s="22" t="str">
        <x:v>故障导出</x:v>
      </x:c>
      <x:c r="M95" s="22" t="str">
        <x:v>Stage47</x:v>
      </x:c>
      <x:c r="N95" s="22" t="str">
        <x:v>必须</x:v>
      </x:c>
      <x:c r="O95" s="22" t="str">
        <x:v>待核验</x:v>
      </x:c>
      <x:c r="P95" s="22" t="str"/>
      <x:c r="Q95" s="22" t="str"/>
      <x:c r="R95" s="22" t="str">
        <x:v>未分配</x:v>
      </x:c>
      <x:c r="S95" s="22" t="str"/>
    </x:row>
    <x:row r="96">
      <x:c r="A96" s="22" t="str">
        <x:v>O-005</x:v>
      </x:c>
      <x:c r="B96" s="22" t="str">
        <x:v>交付与生命周期</x:v>
      </x:c>
      <x:c r="C96" s="22" t="str">
        <x:v>安装</x:v>
      </x:c>
      <x:c r="D96" s="22" t="str">
        <x:v>First Launch</x:v>
      </x:c>
      <x:c r="E96" s="22" t="str">
        <x:v>首次启动向导</x:v>
      </x:c>
      <x:c r="F96" s="22" t="str">
        <x:v>设备检测/目录/推荐模型/模型安装/基础权限/完成</x:v>
      </x:c>
      <x:c r="G96" s="22" t="str">
        <x:v>Installer</x:v>
      </x:c>
      <x:c r="H96" s="22" t="str">
        <x:v>48</x:v>
      </x:c>
      <x:c r="I96" s="22" t="str">
        <x:v>L2 WRITE</x:v>
      </x:c>
      <x:c r="J96" s="22" t="str">
        <x:v>干净Windows可完整安装启动</x:v>
      </x:c>
      <x:c r="K96" s="22" t="str">
        <x:v>安装测试</x:v>
      </x:c>
      <x:c r="L96" s="22" t="str">
        <x:v>干净虚拟机E2E</x:v>
      </x:c>
      <x:c r="M96" s="22" t="str">
        <x:v>Stage48</x:v>
      </x:c>
      <x:c r="N96" s="22" t="str">
        <x:v>必须</x:v>
      </x:c>
      <x:c r="O96" s="22" t="str">
        <x:v>待核验</x:v>
      </x:c>
      <x:c r="P96" s="22" t="str"/>
      <x:c r="Q96" s="22" t="str"/>
      <x:c r="R96" s="22" t="str">
        <x:v>未分配</x:v>
      </x:c>
      <x:c r="S96" s="22" t="str"/>
    </x:row>
    <x:row r="97">
      <x:c r="A97" s="22" t="str">
        <x:v>O-006</x:v>
      </x:c>
      <x:c r="B97" s="22" t="str">
        <x:v>交付与生命周期</x:v>
      </x:c>
      <x:c r="C97" s="22" t="str">
        <x:v>卸载</x:v>
      </x:c>
      <x:c r="D97" s="22" t="str">
        <x:v>Uninstall</x:v>
      </x:c>
      <x:c r="E97" s="22" t="str">
        <x:v>Installer</x:v>
      </x:c>
      <x:c r="F97" s="22" t="str">
        <x:v>卸载App/数据保留选择</x:v>
      </x:c>
      <x:c r="G97" s="22" t="str">
        <x:v>Installer</x:v>
      </x:c>
      <x:c r="H97" s="22" t="str">
        <x:v>48</x:v>
      </x:c>
      <x:c r="I97" s="22" t="str">
        <x:v>L3 HIGH</x:v>
      </x:c>
      <x:c r="J97" s="22" t="str">
        <x:v>默认不误删Memory/Workspace</x:v>
      </x:c>
      <x:c r="K97" s="22" t="str">
        <x:v>卸载测试</x:v>
      </x:c>
      <x:c r="L97" s="22" t="str">
        <x:v>保留数据重装</x:v>
      </x:c>
      <x:c r="M97" s="22" t="str">
        <x:v>Stage48</x:v>
      </x:c>
      <x:c r="N97" s="22" t="str">
        <x:v>必须</x:v>
      </x:c>
      <x:c r="O97" s="22" t="str">
        <x:v>待核验</x:v>
      </x:c>
      <x:c r="P97" s="22" t="str"/>
      <x:c r="Q97" s="22" t="str"/>
      <x:c r="R97" s="22" t="str">
        <x:v>未分配</x:v>
      </x:c>
      <x:c r="S97" s="22" t="str"/>
    </x:row>
    <x:row r="98">
      <x:c r="A98" s="22" t="str">
        <x:v>O-007</x:v>
      </x:c>
      <x:c r="B98" s="22" t="str">
        <x:v>交付与生命周期</x:v>
      </x:c>
      <x:c r="C98" s="22" t="str">
        <x:v>更新</x:v>
      </x:c>
      <x:c r="D98" s="22" t="str">
        <x:v>Auto Update</x:v>
      </x:c>
      <x:c r="E98" s="22" t="str">
        <x:v>设置→更新</x:v>
      </x:c>
      <x:c r="F98" s="22" t="str">
        <x:v>Desktop/Core/Model/Plugin/Skill分开更新</x:v>
      </x:c>
      <x:c r="G98" s="22" t="str">
        <x:v>Updater</x:v>
      </x:c>
      <x:c r="H98" s="22" t="str">
        <x:v>49</x:v>
      </x:c>
      <x:c r="I98" s="22" t="str">
        <x:v>L2 WRITE</x:v>
      </x:c>
      <x:c r="J98" s="22" t="str">
        <x:v>签名验证/版本兼容/迁移</x:v>
      </x:c>
      <x:c r="K98" s="22" t="str">
        <x:v>更新测试</x:v>
      </x:c>
      <x:c r="L98" s="22" t="str">
        <x:v>N→N+1 E2E</x:v>
      </x:c>
      <x:c r="M98" s="22" t="str">
        <x:v>Stage49</x:v>
      </x:c>
      <x:c r="N98" s="22" t="str">
        <x:v>必须</x:v>
      </x:c>
      <x:c r="O98" s="22" t="str">
        <x:v>待核验</x:v>
      </x:c>
      <x:c r="P98" s="22" t="str"/>
      <x:c r="Q98" s="22" t="str"/>
      <x:c r="R98" s="22" t="str">
        <x:v>未分配</x:v>
      </x:c>
      <x:c r="S98" s="22" t="str"/>
    </x:row>
    <x:row r="99">
      <x:c r="A99" s="22" t="str">
        <x:v>O-008</x:v>
      </x:c>
      <x:c r="B99" s="22" t="str">
        <x:v>交付与生命周期</x:v>
      </x:c>
      <x:c r="C99" s="22" t="str">
        <x:v>回滚</x:v>
      </x:c>
      <x:c r="D99" s="22" t="str">
        <x:v>Update Rollback</x:v>
      </x:c>
      <x:c r="E99" s="22" t="str">
        <x:v>设置→更新</x:v>
      </x:c>
      <x:c r="F99" s="22" t="str">
        <x:v>更新历史/上一版/回滚</x:v>
      </x:c>
      <x:c r="G99" s="22" t="str">
        <x:v>Updater</x:v>
      </x:c>
      <x:c r="H99" s="22" t="str">
        <x:v>49</x:v>
      </x:c>
      <x:c r="I99" s="22" t="str">
        <x:v>L3 HIGH</x:v>
      </x:c>
      <x:c r="J99" s="22" t="str">
        <x:v>更新失败自动恢复旧版</x:v>
      </x:c>
      <x:c r="K99" s="22" t="str">
        <x:v>回滚测试</x:v>
      </x:c>
      <x:c r="L99" s="22" t="str">
        <x:v>故意更新失败</x:v>
      </x:c>
      <x:c r="M99" s="22" t="str">
        <x:v>Stage49</x:v>
      </x:c>
      <x:c r="N99" s="22" t="str">
        <x:v>必须</x:v>
      </x:c>
      <x:c r="O99" s="22" t="str">
        <x:v>待核验</x:v>
      </x:c>
      <x:c r="P99" s="22" t="str"/>
      <x:c r="Q99" s="22" t="str"/>
      <x:c r="R99" s="22" t="str">
        <x:v>未分配</x:v>
      </x:c>
      <x:c r="S99" s="22" t="str"/>
    </x:row>
    <x:row r="100">
      <x:c r="A100" s="22" t="str">
        <x:v>P-001</x:v>
      </x:c>
      <x:c r="B100" s="22" t="str">
        <x:v>网络与设备</x:v>
      </x:c>
      <x:c r="C100" s="22" t="str">
        <x:v>Core网络</x:v>
      </x:c>
      <x:c r="D100" s="22" t="str">
        <x:v>Loopback绑定</x:v>
      </x:c>
      <x:c r="E100" s="22" t="str">
        <x:v>设置→网络</x:v>
      </x:c>
      <x:c r="F100" s="22" t="str">
        <x:v>192.0.2.10 / 动态端口 / 状态</x:v>
      </x:c>
      <x:c r="G100" s="22" t="str">
        <x:v>Network Manager</x:v>
      </x:c>
      <x:c r="H100" s="22" t="str">
        <x:v>02/47</x:v>
      </x:c>
      <x:c r="I100" s="22" t="str">
        <x:v>L0 READ</x:v>
      </x:c>
      <x:c r="J100" s="22" t="str">
        <x:v>默认不监听192.0.2.10</x:v>
      </x:c>
      <x:c r="K100" s="22" t="str">
        <x:v>网络测试</x:v>
      </x:c>
      <x:c r="L100" s="22" t="str">
        <x:v>netstat/真实端口</x:v>
      </x:c>
      <x:c r="M100" s="22" t="str">
        <x:v>Stage47</x:v>
      </x:c>
      <x:c r="N100" s="22" t="str">
        <x:v>必须</x:v>
      </x:c>
      <x:c r="O100" s="22" t="str">
        <x:v>待核验</x:v>
      </x:c>
      <x:c r="P100" s="22" t="str"/>
      <x:c r="Q100" s="22" t="str"/>
      <x:c r="R100" s="22" t="str">
        <x:v>未分配</x:v>
      </x:c>
      <x:c r="S100" s="22" t="str"/>
    </x:row>
    <x:row r="101">
      <x:c r="A101" s="22" t="str">
        <x:v>P-002</x:v>
      </x:c>
      <x:c r="B101" s="22" t="str">
        <x:v>网络与设备</x:v>
      </x:c>
      <x:c r="C101" s="22" t="str">
        <x:v>代理</x:v>
      </x:c>
      <x:c r="D101" s="22" t="str">
        <x:v>系统代理</x:v>
      </x:c>
      <x:c r="E101" s="22" t="str">
        <x:v>设置→网络</x:v>
      </x:c>
      <x:c r="F101" s="22" t="str">
        <x:v>系统代理/手动/关闭</x:v>
      </x:c>
      <x:c r="G101" s="22" t="str">
        <x:v>Network Manager</x:v>
      </x:c>
      <x:c r="H101" s="22" t="str">
        <x:v>13</x:v>
      </x:c>
      <x:c r="I101" s="22" t="str">
        <x:v>L1 LOW</x:v>
      </x:c>
      <x:c r="J101" s="22" t="str">
        <x:v>代理失败可回退；不是核心依赖</x:v>
      </x:c>
      <x:c r="K101" s="22" t="str">
        <x:v>代理测试</x:v>
      </x:c>
      <x:c r="L101" s="22" t="str">
        <x:v>联网/断网E2E</x:v>
      </x:c>
      <x:c r="M101" s="22" t="str">
        <x:v>Stage13</x:v>
      </x:c>
      <x:c r="N101" s="22" t="str">
        <x:v>建议</x:v>
      </x:c>
      <x:c r="O101" s="22" t="str">
        <x:v>待核验</x:v>
      </x:c>
      <x:c r="P101" s="22" t="str"/>
      <x:c r="Q101" s="22" t="str"/>
      <x:c r="R101" s="22" t="str">
        <x:v>未分配</x:v>
      </x:c>
      <x:c r="S101" s="22" t="str"/>
    </x:row>
    <x:row r="102">
      <x:c r="A102" s="22" t="str">
        <x:v>P-003</x:v>
      </x:c>
      <x:c r="B102" s="22" t="str">
        <x:v>网络与设备</x:v>
      </x:c>
      <x:c r="C102" s="22" t="str">
        <x:v>Companion</x:v>
      </x:c>
      <x:c r="D102" s="22" t="str">
        <x:v>设备配对预留</x:v>
      </x:c>
      <x:c r="E102" s="22" t="str">
        <x:v>设置→网络与设备</x:v>
      </x:c>
      <x:c r="F102" s="22" t="str">
        <x:v>配对/撤销/重新发现/权限</x:v>
      </x:c>
      <x:c r="G102" s="22" t="str">
        <x:v>Companion Manager</x:v>
      </x:c>
      <x:c r="H102" s="22" t="str">
        <x:v>未来扩展</x:v>
      </x:c>
      <x:c r="I102" s="22" t="str">
        <x:v>L3 HIGH</x:v>
      </x:c>
      <x:c r="J102" s="22" t="str">
        <x:v>未启用前不开放LAN服务</x:v>
      </x:c>
      <x:c r="K102" s="22" t="str">
        <x:v>安全测试</x:v>
      </x:c>
      <x:c r="L102" s="22" t="str">
        <x:v>LAN切换E2E</x:v>
      </x:c>
      <x:c r="M102" s="22" t="str">
        <x:v>未来</x:v>
      </x:c>
      <x:c r="N102" s="22" t="str">
        <x:v>预留</x:v>
      </x:c>
      <x:c r="O102" s="22" t="str">
        <x:v>待核验</x:v>
      </x:c>
      <x:c r="P102" s="22" t="str"/>
      <x:c r="Q102" s="22" t="str"/>
      <x:c r="R102" s="22" t="str">
        <x:v>未分配</x:v>
      </x:c>
      <x:c r="S102" s="22" t="str"/>
    </x:row>
    <x:row r="103">
      <x:c r="A103" s="22" t="str">
        <x:v>P-004</x:v>
      </x:c>
      <x:c r="B103" s="22" t="str">
        <x:v>网络与设备</x:v>
      </x:c>
      <x:c r="C103" s="22" t="str">
        <x:v>网络恢复</x:v>
      </x:c>
      <x:c r="D103" s="22" t="str">
        <x:v>AP/IPv4变化恢复</x:v>
      </x:c>
      <x:c r="E103" s="22" t="str">
        <x:v>系统级</x:v>
      </x:c>
      <x:c r="F103" s="22" t="str">
        <x:v>自动重新发现/服务重连</x:v>
      </x:c>
      <x:c r="G103" s="22" t="str">
        <x:v>Network Manager</x:v>
      </x:c>
      <x:c r="H103" s="22" t="str">
        <x:v>未来扩展</x:v>
      </x:c>
      <x:c r="I103" s="22" t="str">
        <x:v>L1 LOW</x:v>
      </x:c>
      <x:c r="J103" s="22" t="str">
        <x:v>Wi-Fi切换不要求重装配置</x:v>
      </x:c>
      <x:c r="K103" s="22" t="str">
        <x:v>网络恢复测试</x:v>
      </x:c>
      <x:c r="L103" s="22" t="str">
        <x:v>AP切换E2E</x:v>
      </x:c>
      <x:c r="M103" s="22" t="str">
        <x:v>未来</x:v>
      </x:c>
      <x:c r="N103" s="22" t="str">
        <x:v>预留</x:v>
      </x:c>
      <x:c r="O103" s="22" t="str">
        <x:v>待核验</x:v>
      </x:c>
      <x:c r="P103" s="22" t="str"/>
      <x:c r="Q103" s="22" t="str"/>
      <x:c r="R103" s="22" t="str">
        <x:v>未分配</x:v>
      </x:c>
      <x:c r="S103" s="22" t="str"/>
    </x:row>
    <x:row r="104">
      <x:c r="A104" s="22" t="str">
        <x:v>Q-001</x:v>
      </x:c>
      <x:c r="B104" s="22" t="str">
        <x:v>生产UX</x:v>
      </x:c>
      <x:c r="C104" s="22" t="str">
        <x:v>异步状态</x:v>
      </x:c>
      <x:c r="D104" s="22" t="str">
        <x:v>全局状态覆盖</x:v>
      </x:c>
      <x:c r="E104" s="22" t="str">
        <x:v>所有页面</x:v>
      </x:c>
      <x:c r="F104" s="22" t="str">
        <x:v>Idle/Loading/Success/Empty/Error/Offline/Disabled/Unavailable/WaitingPermission/Cancelled/Recovering</x:v>
      </x:c>
      <x:c r="G104" s="22" t="str">
        <x:v>UI State Layer</x:v>
      </x:c>
      <x:c r="H104" s="22" t="str">
        <x:v>50</x:v>
      </x:c>
      <x:c r="I104" s="22" t="str">
        <x:v>N/A</x:v>
      </x:c>
      <x:c r="J104" s="22" t="str">
        <x:v>所有异步功能均有状态，不出现无反馈</x:v>
      </x:c>
      <x:c r="K104" s="22" t="str">
        <x:v>组件测试</x:v>
      </x:c>
      <x:c r="L104" s="22" t="str">
        <x:v>故障注入</x:v>
      </x:c>
      <x:c r="M104" s="22" t="str">
        <x:v>Stage50</x:v>
      </x:c>
      <x:c r="N104" s="22" t="str">
        <x:v>必须</x:v>
      </x:c>
      <x:c r="O104" s="22" t="str">
        <x:v>待核验</x:v>
      </x:c>
      <x:c r="P104" s="22" t="str"/>
      <x:c r="Q104" s="22" t="str"/>
      <x:c r="R104" s="22" t="str">
        <x:v>未分配</x:v>
      </x:c>
      <x:c r="S104" s="22" t="str"/>
    </x:row>
    <x:row r="105">
      <x:c r="A105" s="22" t="str">
        <x:v>Q-002</x:v>
      </x:c>
      <x:c r="B105" s="22" t="str">
        <x:v>生产UX</x:v>
      </x:c>
      <x:c r="C105" s="22" t="str">
        <x:v>错误</x:v>
      </x:c>
      <x:c r="D105" s="22" t="str">
        <x:v>用户可理解错误</x:v>
      </x:c>
      <x:c r="E105" s="22" t="str">
        <x:v>全局</x:v>
      </x:c>
      <x:c r="F105" s="22" t="str">
        <x:v>发生什么/可能原因/影响/下一步</x:v>
      </x:c>
      <x:c r="G105" s="22" t="str">
        <x:v>Error Mapping</x:v>
      </x:c>
      <x:c r="H105" s="22" t="str">
        <x:v>50</x:v>
      </x:c>
      <x:c r="I105" s="22" t="str">
        <x:v>N/A</x:v>
      </x:c>
      <x:c r="J105" s="22" t="str">
        <x:v>默认不暴露Trace/内部路径</x:v>
      </x:c>
      <x:c r="K105" s="22" t="str">
        <x:v>错误映射测试</x:v>
      </x:c>
      <x:c r="L105" s="22" t="str">
        <x:v>真实故障演练</x:v>
      </x:c>
      <x:c r="M105" s="22" t="str">
        <x:v>Stage50</x:v>
      </x:c>
      <x:c r="N105" s="22" t="str">
        <x:v>必须</x:v>
      </x:c>
      <x:c r="O105" s="22" t="str">
        <x:v>待核验</x:v>
      </x:c>
      <x:c r="P105" s="22" t="str"/>
      <x:c r="Q105" s="22" t="str"/>
      <x:c r="R105" s="22" t="str">
        <x:v>未分配</x:v>
      </x:c>
      <x:c r="S105" s="22" t="str"/>
    </x:row>
    <x:row r="106">
      <x:c r="A106" s="22" t="str">
        <x:v>Q-003</x:v>
      </x:c>
      <x:c r="B106" s="22" t="str">
        <x:v>生产UX</x:v>
      </x:c>
      <x:c r="C106" s="22" t="str">
        <x:v>性能</x:v>
      </x:c>
      <x:c r="D106" s="22" t="str">
        <x:v>大数据量</x:v>
      </x:c>
      <x:c r="E106" s="22" t="str">
        <x:v>Chat/Files/Memory/Logs</x:v>
      </x:c>
      <x:c r="F106" s="22" t="str">
        <x:v>Virtual List/Incremental Loading/Lazy Rendering</x:v>
      </x:c>
      <x:c r="G106" s="22" t="str">
        <x:v>Frontend Performance</x:v>
      </x:c>
      <x:c r="H106" s="22" t="str">
        <x:v>50</x:v>
      </x:c>
      <x:c r="I106" s="22" t="str">
        <x:v>N/A</x:v>
      </x:c>
      <x:c r="J106" s="22" t="str">
        <x:v>长会话/大型项目不明显冻结</x:v>
      </x:c>
      <x:c r="K106" s="22" t="str">
        <x:v>性能测试</x:v>
      </x:c>
      <x:c r="L106" s="22" t="str">
        <x:v>大数据压测</x:v>
      </x:c>
      <x:c r="M106" s="22" t="str">
        <x:v>Stage50</x:v>
      </x:c>
      <x:c r="N106" s="22" t="str">
        <x:v>必须</x:v>
      </x:c>
      <x:c r="O106" s="22" t="str">
        <x:v>待核验</x:v>
      </x:c>
      <x:c r="P106" s="22" t="str"/>
      <x:c r="Q106" s="22" t="str"/>
      <x:c r="R106" s="22" t="str">
        <x:v>未分配</x:v>
      </x:c>
      <x:c r="S106" s="22" t="str"/>
    </x:row>
    <x:row r="107">
      <x:c r="A107" s="22" t="str">
        <x:v>Q-004</x:v>
      </x:c>
      <x:c r="B107" s="22" t="str">
        <x:v>生产UX</x:v>
      </x:c>
      <x:c r="C107" s="22" t="str">
        <x:v>无障碍</x:v>
      </x:c>
      <x:c r="D107" s="22" t="str">
        <x:v>Accessibility</x:v>
      </x:c>
      <x:c r="E107" s="22" t="str">
        <x:v>全局</x:v>
      </x:c>
      <x:c r="F107" s="22" t="str">
        <x:v>Keyboard/Focus/ScreenReader/ReducedMotion/HighDPI/Contrast</x:v>
      </x:c>
      <x:c r="G107" s="22" t="str">
        <x:v>UI Framework</x:v>
      </x:c>
      <x:c r="H107" s="22" t="str">
        <x:v>50</x:v>
      </x:c>
      <x:c r="I107" s="22" t="str">
        <x:v>N/A</x:v>
      </x:c>
      <x:c r="J107" s="22" t="str">
        <x:v>WCAG核心交互可用；200%缩放不破版</x:v>
      </x:c>
      <x:c r="K107" s="22" t="str">
        <x:v>a11y自动测试</x:v>
      </x:c>
      <x:c r="L107" s="22" t="str">
        <x:v>键盘+读屏+缩放</x:v>
      </x:c>
      <x:c r="M107" s="22" t="str">
        <x:v>Stage50</x:v>
      </x:c>
      <x:c r="N107" s="22" t="str">
        <x:v>必须</x:v>
      </x:c>
      <x:c r="O107" s="22" t="str">
        <x:v>待核验</x:v>
      </x:c>
      <x:c r="P107" s="22" t="str"/>
      <x:c r="Q107" s="22" t="str"/>
      <x:c r="R107" s="22" t="str">
        <x:v>未分配</x:v>
      </x:c>
      <x:c r="S107" s="22" t="str"/>
    </x:row>
    <x:row r="108">
      <x:c r="A108" s="22" t="str">
        <x:v>Q-005</x:v>
      </x:c>
      <x:c r="B108" s="22" t="str">
        <x:v>生产UX</x:v>
      </x:c>
      <x:c r="C108" s="22" t="str">
        <x:v>主题</x:v>
      </x:c>
      <x:c r="D108" s="22" t="str">
        <x:v>Light/Dark</x:v>
      </x:c>
      <x:c r="E108" s="22" t="str">
        <x:v>设置→外观</x:v>
      </x:c>
      <x:c r="F108" s="22" t="str">
        <x:v>跟随系统/浅色/深色</x:v>
      </x:c>
      <x:c r="G108" s="22" t="str">
        <x:v>Theme System</x:v>
      </x:c>
      <x:c r="H108" s="22" t="str">
        <x:v>01/50</x:v>
      </x:c>
      <x:c r="I108" s="22" t="str">
        <x:v>N/A</x:v>
      </x:c>
      <x:c r="J108" s="22" t="str">
        <x:v>两主题状态色、代码、终端均可读</x:v>
      </x:c>
      <x:c r="K108" s="22" t="str">
        <x:v>视觉回归测试</x:v>
      </x:c>
      <x:c r="L108" s="22" t="str">
        <x:v>Light/Dark人工验收</x:v>
      </x:c>
      <x:c r="M108" s="22" t="str">
        <x:v>Stage50</x:v>
      </x:c>
      <x:c r="N108" s="22" t="str">
        <x:v>必须</x:v>
      </x:c>
      <x:c r="O108" s="22" t="str">
        <x:v>待核验</x:v>
      </x:c>
      <x:c r="P108" s="22" t="str"/>
      <x:c r="Q108" s="22" t="str"/>
      <x:c r="R108" s="22" t="str">
        <x:v>未分配</x:v>
      </x:c>
      <x:c r="S108" s="22" t="str"/>
    </x:row>
    <x:row r="109">
      <x:c r="A109" s="22" t="str">
        <x:v>Q-006</x:v>
      </x:c>
      <x:c r="B109" s="22" t="str">
        <x:v>生产UX</x:v>
      </x:c>
      <x:c r="C109" s="22" t="str">
        <x:v>窗口</x:v>
      </x:c>
      <x:c r="D109" s="22" t="str">
        <x:v>响应式桌面</x:v>
      </x:c>
      <x:c r="E109" s="22" t="str">
        <x:v>全局</x:v>
      </x:c>
      <x:c r="F109" s="22" t="str">
        <x:v>Large: Nav+Main+Context; Laptop: Context Overlay; Small: Collapsed Nav</x:v>
      </x:c>
      <x:c r="G109" s="22" t="str">
        <x:v>Layout System</x:v>
      </x:c>
      <x:c r="H109" s="22" t="str">
        <x:v>01/50</x:v>
      </x:c>
      <x:c r="I109" s="22" t="str">
        <x:v>N/A</x:v>
      </x:c>
      <x:c r="J109" s="22" t="str">
        <x:v>1100x700~高DPI范围可用</x:v>
      </x:c>
      <x:c r="K109" s="22" t="str">
        <x:v>布局测试</x:v>
      </x:c>
      <x:c r="L109" s="22" t="str">
        <x:v>多分辨率人工</x:v>
      </x:c>
      <x:c r="M109" s="22" t="str">
        <x:v>Stage50</x:v>
      </x:c>
      <x:c r="N109" s="22" t="str">
        <x:v>必须</x:v>
      </x:c>
      <x:c r="O109" s="22" t="str">
        <x:v>待核验</x:v>
      </x:c>
      <x:c r="P109" s="22" t="str"/>
      <x:c r="Q109" s="22" t="str"/>
      <x:c r="R109" s="22" t="str">
        <x:v>未分配</x:v>
      </x:c>
      <x:c r="S109" s="22" t="str"/>
    </x:row>
    <x:row r="110">
      <x:c r="A110" s="22" t="str">
        <x:v>R-001</x:v>
      </x:c>
      <x:c r="B110" s="22" t="str">
        <x:v>生产发布</x:v>
      </x:c>
      <x:c r="C110" s="22" t="str">
        <x:v>回归</x:v>
      </x:c>
      <x:c r="D110" s="22" t="str">
        <x:v>全量自动测试</x:v>
      </x:c>
      <x:c r="E110" s="22" t="str">
        <x:v>CI</x:v>
      </x:c>
      <x:c r="F110" s="22" t="str">
        <x:v>Python/TS/Rust/Desktop Build/Dependency Audit</x:v>
      </x:c>
      <x:c r="G110" s="22" t="str">
        <x:v>CI Pipeline</x:v>
      </x:c>
      <x:c r="H110" s="22" t="str">
        <x:v>50</x:v>
      </x:c>
      <x:c r="I110" s="22" t="str">
        <x:v>N/A</x:v>
      </x:c>
      <x:c r="J110" s="22" t="str">
        <x:v>零阻塞失败；结果可复现</x:v>
      </x:c>
      <x:c r="K110" s="22" t="str">
        <x:v>全量CI</x:v>
      </x:c>
      <x:c r="L110" s="22" t="str">
        <x:v>本地复跑</x:v>
      </x:c>
      <x:c r="M110" s="22" t="str">
        <x:v>Stage50</x:v>
      </x:c>
      <x:c r="N110" s="22" t="str">
        <x:v>必须</x:v>
      </x:c>
      <x:c r="O110" s="22" t="str">
        <x:v>待核验</x:v>
      </x:c>
      <x:c r="P110" s="22" t="str"/>
      <x:c r="Q110" s="22" t="str"/>
      <x:c r="R110" s="22" t="str">
        <x:v>未分配</x:v>
      </x:c>
      <x:c r="S110" s="22" t="str"/>
    </x:row>
    <x:row r="111">
      <x:c r="A111" s="22" t="str">
        <x:v>R-002</x:v>
      </x:c>
      <x:c r="B111" s="22" t="str">
        <x:v>生产发布</x:v>
      </x:c>
      <x:c r="C111" s="22" t="str">
        <x:v>E2E</x:v>
      </x:c>
      <x:c r="D111" s="22" t="str">
        <x:v>真实桌面E2E</x:v>
      </x:c>
      <x:c r="E111" s="22" t="str">
        <x:v>Windows</x:v>
      </x:c>
      <x:c r="F111" s="22" t="str">
        <x:v>Chat/Permission/File/Browser/Shell/SSH/Voice/Recovery</x:v>
      </x:c>
      <x:c r="G111" s="22" t="str">
        <x:v>E2E Suite</x:v>
      </x:c>
      <x:c r="H111" s="22" t="str">
        <x:v>50</x:v>
      </x:c>
      <x:c r="I111" s="22" t="str">
        <x:v>N/A</x:v>
      </x:c>
      <x:c r="J111" s="22" t="str">
        <x:v>真实环境通过而非只Mock</x:v>
      </x:c>
      <x:c r="K111" s="22" t="str">
        <x:v>E2E自动化</x:v>
      </x:c>
      <x:c r="L111" s="22" t="str">
        <x:v>人工关键路径</x:v>
      </x:c>
      <x:c r="M111" s="22" t="str">
        <x:v>Stage50</x:v>
      </x:c>
      <x:c r="N111" s="22" t="str">
        <x:v>必须</x:v>
      </x:c>
      <x:c r="O111" s="22" t="str">
        <x:v>待核验</x:v>
      </x:c>
      <x:c r="P111" s="22" t="str"/>
      <x:c r="Q111" s="22" t="str"/>
      <x:c r="R111" s="22" t="str">
        <x:v>未分配</x:v>
      </x:c>
      <x:c r="S111" s="22" t="str"/>
    </x:row>
    <x:row r="112">
      <x:c r="A112" s="22" t="str">
        <x:v>R-003</x:v>
      </x:c>
      <x:c r="B112" s="22" t="str">
        <x:v>生产发布</x:v>
      </x:c>
      <x:c r="C112" s="22" t="str">
        <x:v>Kill Test</x:v>
      </x:c>
      <x:c r="D112" s="22" t="str">
        <x:v>故障恢复</x:v>
      </x:c>
      <x:c r="E112" s="22" t="str">
        <x:v>Windows</x:v>
      </x:c>
      <x:c r="F112" s="22" t="str">
        <x:v>Core kill/Model kill/Tool hang/网络断开/任务中断</x:v>
      </x:c>
      <x:c r="G112" s="22" t="str">
        <x:v>Recovery System</x:v>
      </x:c>
      <x:c r="H112" s="22" t="str">
        <x:v>50</x:v>
      </x:c>
      <x:c r="I112" s="22" t="str">
        <x:v>N/A</x:v>
      </x:c>
      <x:c r="J112" s="22" t="str">
        <x:v>无错误Completed；恢复路径明确</x:v>
      </x:c>
      <x:c r="K112" s="22" t="str">
        <x:v>Kill测试</x:v>
      </x:c>
      <x:c r="L112" s="22" t="str">
        <x:v>人工强杀</x:v>
      </x:c>
      <x:c r="M112" s="22" t="str">
        <x:v>Stage50</x:v>
      </x:c>
      <x:c r="N112" s="22" t="str">
        <x:v>必须</x:v>
      </x:c>
      <x:c r="O112" s="22" t="str">
        <x:v>待核验</x:v>
      </x:c>
      <x:c r="P112" s="22" t="str"/>
      <x:c r="Q112" s="22" t="str"/>
      <x:c r="R112" s="22" t="str">
        <x:v>未分配</x:v>
      </x:c>
      <x:c r="S112" s="22" t="str"/>
    </x:row>
    <x:row r="113">
      <x:c r="A113" s="22" t="str">
        <x:v>R-004</x:v>
      </x:c>
      <x:c r="B113" s="22" t="str">
        <x:v>生产发布</x:v>
      </x:c>
      <x:c r="C113" s="22" t="str">
        <x:v>安全</x:v>
      </x:c>
      <x:c r="D113" s="22" t="str">
        <x:v>Security Gate</x:v>
      </x:c>
      <x:c r="E113" s="22" t="str">
        <x:v>CI+人工</x:v>
      </x:c>
      <x:c r="F113" s="22" t="str">
        <x:v>Secret/Path/Injection/Permission/Supply Chain</x:v>
      </x:c>
      <x:c r="G113" s="22" t="str">
        <x:v>Security Gate</x:v>
      </x:c>
      <x:c r="H113" s="22" t="str">
        <x:v>43/50</x:v>
      </x:c>
      <x:c r="I113" s="22" t="str">
        <x:v>N/A</x:v>
      </x:c>
      <x:c r="J113" s="22" t="str">
        <x:v>P0/P1安全问题为0</x:v>
      </x:c>
      <x:c r="K113" s="22" t="str">
        <x:v>安全扫描</x:v>
      </x:c>
      <x:c r="L113" s="22" t="str">
        <x:v>红队式负向测试</x:v>
      </x:c>
      <x:c r="M113" s="22" t="str">
        <x:v>Stage43,50</x:v>
      </x:c>
      <x:c r="N113" s="22" t="str">
        <x:v>必须</x:v>
      </x:c>
      <x:c r="O113" s="22" t="str">
        <x:v>待核验</x:v>
      </x:c>
      <x:c r="P113" s="22" t="str"/>
      <x:c r="Q113" s="22" t="str"/>
      <x:c r="R113" s="22" t="str">
        <x:v>未分配</x:v>
      </x:c>
      <x:c r="S113" s="22" t="str"/>
    </x:row>
    <x:row r="114">
      <x:c r="A114" s="22" t="str">
        <x:v>R-005</x:v>
      </x:c>
      <x:c r="B114" s="22" t="str">
        <x:v>生产发布</x:v>
      </x:c>
      <x:c r="C114" s="22" t="str">
        <x:v>签名</x:v>
      </x:c>
      <x:c r="D114" s="22" t="str">
        <x:v>Release Artifact</x:v>
      </x:c>
      <x:c r="E114" s="22" t="str">
        <x:v>发布流程</x:v>
      </x:c>
      <x:c r="F114" s="22" t="str">
        <x:v>Signed Installer/Manifest/SHA256/SBOM</x:v>
      </x:c>
      <x:c r="G114" s="22" t="str">
        <x:v>Release Pipeline</x:v>
      </x:c>
      <x:c r="H114" s="22" t="str">
        <x:v>51</x:v>
      </x:c>
      <x:c r="I114" s="22" t="str">
        <x:v>N/A</x:v>
      </x:c>
      <x:c r="J114" s="22" t="str">
        <x:v>产物可验证、来源可追溯</x:v>
      </x:c>
      <x:c r="K114" s="22" t="str">
        <x:v>产物校验</x:v>
      </x:c>
      <x:c r="L114" s="22" t="str">
        <x:v>安装签名验证</x:v>
      </x:c>
      <x:c r="M114" s="22" t="str">
        <x:v>Stage51</x:v>
      </x:c>
      <x:c r="N114" s="22" t="str">
        <x:v>必须</x:v>
      </x:c>
      <x:c r="O114" s="22" t="str">
        <x:v>待核验</x:v>
      </x:c>
      <x:c r="P114" s="22" t="str"/>
      <x:c r="Q114" s="22" t="str"/>
      <x:c r="R114" s="22" t="str">
        <x:v>未分配</x:v>
      </x:c>
      <x:c r="S114" s="22" t="str"/>
    </x:row>
    <x:row r="115">
      <x:c r="A115" s="22" t="str">
        <x:v>R-006</x:v>
      </x:c>
      <x:c r="B115" s="22" t="str">
        <x:v>生产发布</x:v>
      </x:c>
      <x:c r="C115" s="22" t="str">
        <x:v>最终</x:v>
      </x:c>
      <x:c r="D115" s="22" t="str">
        <x:v>Production Pass</x:v>
      </x:c>
      <x:c r="E115" s="22" t="str">
        <x:v>发布总控</x:v>
      </x:c>
      <x:c r="F115" s="22" t="str">
        <x:v>所有必须项Production通过后才能Release</x:v>
      </x:c>
      <x:c r="G115" s="22" t="str">
        <x:v>Release Governance</x:v>
      </x:c>
      <x:c r="H115" s="22" t="str">
        <x:v>51</x:v>
      </x:c>
      <x:c r="I115" s="22" t="str">
        <x:v>N/A</x:v>
      </x:c>
      <x:c r="J115" s="22" t="str">
        <x:v>任何Must项阻塞则禁止发布</x:v>
      </x:c>
      <x:c r="K115" s="22" t="str">
        <x:v>Gate脚本</x:v>
      </x:c>
      <x:c r="L115" s="22" t="str">
        <x:v>最终人工签字</x:v>
      </x:c>
      <x:c r="M115" s="22" t="str">
        <x:v>Stage51</x:v>
      </x:c>
      <x:c r="N115" s="22" t="str">
        <x:v>必须</x:v>
      </x:c>
      <x:c r="O115" s="22" t="str">
        <x:v>待核验</x:v>
      </x:c>
      <x:c r="P115" s="22" t="str"/>
      <x:c r="Q115" s="22" t="str"/>
      <x:c r="R115" s="22" t="str">
        <x:v>未分配</x:v>
      </x:c>
      <x:c r="S115" s="22" t="str"/>
    </x:row>
  </x:sheetData>
  <x:mergeCells>
    <x:mergeCell ref="A1:S1"/>
  </x:mergeCells>
  <x:conditionalFormatting sqref="O4:O115">
    <x:cfRule type="expression" dxfId="0" priority="1">
      <x:formula>O4="生产通过"</x:formula>
    </x:cfRule>
    <x:cfRule type="expression" dxfId="1" priority="2">
      <x:formula>O4="自动测试通过"</x:formula>
    </x:cfRule>
    <x:cfRule type="expression" dxfId="2" priority="3">
      <x:formula>O4="人工E2E待验"</x:formula>
    </x:cfRule>
    <x:cfRule type="expression" dxfId="3" priority="4">
      <x:formula>O4="阻塞"</x:formula>
    </x:cfRule>
    <x:cfRule type="expression" dxfId="4" priority="5">
      <x:formula>O4="进行中"</x:formula>
    </x:cfRule>
  </x:conditionalFormatting>
  <x:dataValidations count="3">
    <x:dataValidation type="list" sqref="I4:I115">
      <x:formula1>"L0 READ,L1 LOW,L2 WRITE,L3 HIGH,L4 DENY,N/A"</x:formula1>
    </x:dataValidation>
    <x:dataValidation type="list" sqref="O4:O115">
      <x:formula1>"待核验,进行中,自动测试通过,人工E2E待验,生产通过,阻塞,不适用"</x:formula1>
    </x:dataValidation>
    <x:dataValidation type="list" sqref="R4:R115">
      <x:formula1>"示例用户,Codex,人工,共同,未分配"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a7f6507d92649e2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6" hidden="0" customWidth="1"/>
    <x:col min="5" max="5" width="16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8" customHeight="1">
      <x:c r="A1" s="3" t="str">
        <x:v>模块化总览与完成度</x:v>
      </x:c>
      <x:c r="B1" s="3"/>
      <x:c r="C1" s="3"/>
      <x:c r="D1" s="3"/>
      <x:c r="E1" s="3"/>
      <x:c r="F1" s="3"/>
      <x:c r="G1" s="3"/>
      <x:c r="H1" s="3"/>
    </x:row>
    <x:row r="3">
      <x:c r="A3" s="24" t="str">
        <x:v>一级模块</x:v>
      </x:c>
      <x:c r="B3" s="24" t="str">
        <x:v>功能项总数</x:v>
      </x:c>
      <x:c r="C3" s="24" t="str">
        <x:v>生产通过</x:v>
      </x:c>
      <x:c r="D3" s="24" t="str">
        <x:v>自动测试通过</x:v>
      </x:c>
      <x:c r="E3" s="24" t="str">
        <x:v>人工E2E待验</x:v>
      </x:c>
      <x:c r="F3" s="24" t="str">
        <x:v>进行中</x:v>
      </x:c>
      <x:c r="G3" s="24" t="str">
        <x:v>阻塞</x:v>
      </x:c>
      <x:c r="H3" s="24" t="str">
        <x:v>完成率</x:v>
      </x:c>
    </x:row>
    <x:row r="4">
      <x:c r="A4" s="28" t="str">
        <x:v>全局 Shell</x:v>
      </x:c>
      <x:c r="B4" s="28" t="n">
        <x:f>COUNTIF('01_总控校验表'!$B$4:$B$115,A4)</x:f>
        <x:v>7</x:v>
      </x:c>
      <x:c r="C4" s="28" t="n">
        <x:f>COUNTIFS('01_总控校验表'!$B$4:$B$115,A4,'01_总控校验表'!$O$4:$O$115,"生产通过")</x:f>
        <x:v>0</x:v>
      </x:c>
      <x:c r="D4" s="28" t="n">
        <x:f>COUNTIFS('01_总控校验表'!$B$4:$B$115,A4,'01_总控校验表'!$O$4:$O$115,"自动测试通过")</x:f>
        <x:v>0</x:v>
      </x:c>
      <x:c r="E4" s="28" t="n">
        <x:f>COUNTIFS('01_总控校验表'!$B$4:$B$115,A4,'01_总控校验表'!$O$4:$O$115,"人工E2E待验")</x:f>
        <x:v>0</x:v>
      </x:c>
      <x:c r="F4" s="28" t="n">
        <x:f>COUNTIFS('01_总控校验表'!$B$4:$B$115,A4,'01_总控校验表'!$O$4:$O$115,"进行中")</x:f>
        <x:v>0</x:v>
      </x:c>
      <x:c r="G4" s="28" t="n">
        <x:f>COUNTIFS('01_总控校验表'!$B$4:$B$115,A4,'01_总控校验表'!$O$4:$O$115,"阻塞")</x:f>
        <x:v>0</x:v>
      </x:c>
      <x:c r="H4" s="26" t="n">
        <x:f>IF(B4=0,0,C4/B4)</x:f>
        <x:v>0</x:v>
      </x:c>
    </x:row>
    <x:row r="5">
      <x:c r="A5" s="28" t="str">
        <x:v>项目负责人</x:v>
      </x:c>
      <x:c r="B5" s="28" t="n">
        <x:f>COUNTIF('01_总控校验表'!$B$4:$B$115,A5)</x:f>
        <x:v>10</x:v>
      </x:c>
      <x:c r="C5" s="28" t="n">
        <x:f>COUNTIFS('01_总控校验表'!$B$4:$B$115,A5,'01_总控校验表'!$O$4:$O$115,"生产通过")</x:f>
        <x:v>0</x:v>
      </x:c>
      <x:c r="D5" s="28" t="n">
        <x:f>COUNTIFS('01_总控校验表'!$B$4:$B$115,A5,'01_总控校验表'!$O$4:$O$115,"自动测试通过")</x:f>
        <x:v>0</x:v>
      </x:c>
      <x:c r="E5" s="28" t="n">
        <x:f>COUNTIFS('01_总控校验表'!$B$4:$B$115,A5,'01_总控校验表'!$O$4:$O$115,"人工E2E待验")</x:f>
        <x:v>0</x:v>
      </x:c>
      <x:c r="F5" s="28" t="n">
        <x:f>COUNTIFS('01_总控校验表'!$B$4:$B$115,A5,'01_总控校验表'!$O$4:$O$115,"进行中")</x:f>
        <x:v>0</x:v>
      </x:c>
      <x:c r="G5" s="28" t="n">
        <x:f>COUNTIFS('01_总控校验表'!$B$4:$B$115,A5,'01_总控校验表'!$O$4:$O$115,"阻塞")</x:f>
        <x:v>0</x:v>
      </x:c>
      <x:c r="H5" s="26" t="n">
        <x:f>IF(B5=0,0,C5/B5)</x:f>
        <x:v>0</x:v>
      </x:c>
    </x:row>
    <x:row r="6">
      <x:c r="A6" s="28" t="str">
        <x:v>任务</x:v>
      </x:c>
      <x:c r="B6" s="28" t="n">
        <x:f>COUNTIF('01_总控校验表'!$B$4:$B$115,A6)</x:f>
        <x:v>9</x:v>
      </x:c>
      <x:c r="C6" s="28" t="n">
        <x:f>COUNTIFS('01_总控校验表'!$B$4:$B$115,A6,'01_总控校验表'!$O$4:$O$115,"生产通过")</x:f>
        <x:v>0</x:v>
      </x:c>
      <x:c r="D6" s="28" t="n">
        <x:f>COUNTIFS('01_总控校验表'!$B$4:$B$115,A6,'01_总控校验表'!$O$4:$O$115,"自动测试通过")</x:f>
        <x:v>0</x:v>
      </x:c>
      <x:c r="E6" s="28" t="n">
        <x:f>COUNTIFS('01_总控校验表'!$B$4:$B$115,A6,'01_总控校验表'!$O$4:$O$115,"人工E2E待验")</x:f>
        <x:v>0</x:v>
      </x:c>
      <x:c r="F6" s="28" t="n">
        <x:f>COUNTIFS('01_总控校验表'!$B$4:$B$115,A6,'01_总控校验表'!$O$4:$O$115,"进行中")</x:f>
        <x:v>0</x:v>
      </x:c>
      <x:c r="G6" s="28" t="n">
        <x:f>COUNTIFS('01_总控校验表'!$B$4:$B$115,A6,'01_总控校验表'!$O$4:$O$115,"阻塞")</x:f>
        <x:v>0</x:v>
      </x:c>
      <x:c r="H6" s="26" t="n">
        <x:f>IF(B6=0,0,C6/B6)</x:f>
        <x:v>0</x:v>
      </x:c>
    </x:row>
    <x:row r="7">
      <x:c r="A7" s="28" t="str">
        <x:v>自动化</x:v>
      </x:c>
      <x:c r="B7" s="28" t="n">
        <x:f>COUNTIF('01_总控校验表'!$B$4:$B$115,A7)</x:f>
        <x:v>5</x:v>
      </x:c>
      <x:c r="C7" s="28" t="n">
        <x:f>COUNTIFS('01_总控校验表'!$B$4:$B$115,A7,'01_总控校验表'!$O$4:$O$115,"生产通过")</x:f>
        <x:v>0</x:v>
      </x:c>
      <x:c r="D7" s="28" t="n">
        <x:f>COUNTIFS('01_总控校验表'!$B$4:$B$115,A7,'01_总控校验表'!$O$4:$O$115,"自动测试通过")</x:f>
        <x:v>0</x:v>
      </x:c>
      <x:c r="E7" s="28" t="n">
        <x:f>COUNTIFS('01_总控校验表'!$B$4:$B$115,A7,'01_总控校验表'!$O$4:$O$115,"人工E2E待验")</x:f>
        <x:v>0</x:v>
      </x:c>
      <x:c r="F7" s="28" t="n">
        <x:f>COUNTIFS('01_总控校验表'!$B$4:$B$115,A7,'01_总控校验表'!$O$4:$O$115,"进行中")</x:f>
        <x:v>0</x:v>
      </x:c>
      <x:c r="G7" s="28" t="n">
        <x:f>COUNTIFS('01_总控校验表'!$B$4:$B$115,A7,'01_总控校验表'!$O$4:$O$115,"阻塞")</x:f>
        <x:v>0</x:v>
      </x:c>
      <x:c r="H7" s="26" t="n">
        <x:f>IF(B7=0,0,C7/B7)</x:f>
        <x:v>0</x:v>
      </x:c>
    </x:row>
    <x:row r="8">
      <x:c r="A8" s="28" t="str">
        <x:v>工作区</x:v>
      </x:c>
      <x:c r="B8" s="28" t="n">
        <x:f>COUNTIF('01_总控校验表'!$B$4:$B$115,A8)</x:f>
        <x:v>8</x:v>
      </x:c>
      <x:c r="C8" s="28" t="n">
        <x:f>COUNTIFS('01_总控校验表'!$B$4:$B$115,A8,'01_总控校验表'!$O$4:$O$115,"生产通过")</x:f>
        <x:v>0</x:v>
      </x:c>
      <x:c r="D8" s="28" t="n">
        <x:f>COUNTIFS('01_总控校验表'!$B$4:$B$115,A8,'01_总控校验表'!$O$4:$O$115,"自动测试通过")</x:f>
        <x:v>0</x:v>
      </x:c>
      <x:c r="E8" s="28" t="n">
        <x:f>COUNTIFS('01_总控校验表'!$B$4:$B$115,A8,'01_总控校验表'!$O$4:$O$115,"人工E2E待验")</x:f>
        <x:v>0</x:v>
      </x:c>
      <x:c r="F8" s="28" t="n">
        <x:f>COUNTIFS('01_总控校验表'!$B$4:$B$115,A8,'01_总控校验表'!$O$4:$O$115,"进行中")</x:f>
        <x:v>0</x:v>
      </x:c>
      <x:c r="G8" s="28" t="n">
        <x:f>COUNTIFS('01_总控校验表'!$B$4:$B$115,A8,'01_总控校验表'!$O$4:$O$115,"阻塞")</x:f>
        <x:v>0</x:v>
      </x:c>
      <x:c r="H8" s="26" t="n">
        <x:f>IF(B8=0,0,C8/B8)</x:f>
        <x:v>0</x:v>
      </x:c>
    </x:row>
    <x:row r="9">
      <x:c r="A9" s="28" t="str">
        <x:v>工具中心</x:v>
      </x:c>
      <x:c r="B9" s="28" t="n">
        <x:f>COUNTIF('01_总控校验表'!$B$4:$B$115,A9)</x:f>
        <x:v>3</x:v>
      </x:c>
      <x:c r="C9" s="28" t="n">
        <x:f>COUNTIFS('01_总控校验表'!$B$4:$B$115,A9,'01_总控校验表'!$O$4:$O$115,"生产通过")</x:f>
        <x:v>0</x:v>
      </x:c>
      <x:c r="D9" s="28" t="n">
        <x:f>COUNTIFS('01_总控校验表'!$B$4:$B$115,A9,'01_总控校验表'!$O$4:$O$115,"自动测试通过")</x:f>
        <x:v>0</x:v>
      </x:c>
      <x:c r="E9" s="28" t="n">
        <x:f>COUNTIFS('01_总控校验表'!$B$4:$B$115,A9,'01_总控校验表'!$O$4:$O$115,"人工E2E待验")</x:f>
        <x:v>0</x:v>
      </x:c>
      <x:c r="F9" s="28" t="n">
        <x:f>COUNTIFS('01_总控校验表'!$B$4:$B$115,A9,'01_总控校验表'!$O$4:$O$115,"进行中")</x:f>
        <x:v>0</x:v>
      </x:c>
      <x:c r="G9" s="28" t="n">
        <x:f>COUNTIFS('01_总控校验表'!$B$4:$B$115,A9,'01_总控校验表'!$O$4:$O$115,"阻塞")</x:f>
        <x:v>0</x:v>
      </x:c>
      <x:c r="H9" s="26" t="n">
        <x:f>IF(B9=0,0,C9/B9)</x:f>
        <x:v>0</x:v>
      </x:c>
    </x:row>
    <x:row r="10">
      <x:c r="A10" s="28" t="str">
        <x:v>浏览器与网络</x:v>
      </x:c>
      <x:c r="B10" s="28" t="n">
        <x:f>COUNTIF('01_总控校验表'!$B$4:$B$115,A10)</x:f>
        <x:v>5</x:v>
      </x:c>
      <x:c r="C10" s="28" t="n">
        <x:f>COUNTIFS('01_总控校验表'!$B$4:$B$115,A10,'01_总控校验表'!$O$4:$O$115,"生产通过")</x:f>
        <x:v>0</x:v>
      </x:c>
      <x:c r="D10" s="28" t="n">
        <x:f>COUNTIFS('01_总控校验表'!$B$4:$B$115,A10,'01_总控校验表'!$O$4:$O$115,"自动测试通过")</x:f>
        <x:v>0</x:v>
      </x:c>
      <x:c r="E10" s="28" t="n">
        <x:f>COUNTIFS('01_总控校验表'!$B$4:$B$115,A10,'01_总控校验表'!$O$4:$O$115,"人工E2E待验")</x:f>
        <x:v>0</x:v>
      </x:c>
      <x:c r="F10" s="28" t="n">
        <x:f>COUNTIFS('01_总控校验表'!$B$4:$B$115,A10,'01_总控校验表'!$O$4:$O$115,"进行中")</x:f>
        <x:v>0</x:v>
      </x:c>
      <x:c r="G10" s="28" t="n">
        <x:f>COUNTIFS('01_总控校验表'!$B$4:$B$115,A10,'01_总控校验表'!$O$4:$O$115,"阻塞")</x:f>
        <x:v>0</x:v>
      </x:c>
      <x:c r="H10" s="26" t="n">
        <x:f>IF(B10=0,0,C10/B10)</x:f>
        <x:v>0</x:v>
      </x:c>
    </x:row>
    <x:row r="11">
      <x:c r="A11" s="28" t="str">
        <x:v>视觉与桌面</x:v>
      </x:c>
      <x:c r="B11" s="28" t="n">
        <x:f>COUNTIF('01_总控校验表'!$B$4:$B$115,A11)</x:f>
        <x:v>5</x:v>
      </x:c>
      <x:c r="C11" s="28" t="n">
        <x:f>COUNTIFS('01_总控校验表'!$B$4:$B$115,A11,'01_总控校验表'!$O$4:$O$115,"生产通过")</x:f>
        <x:v>0</x:v>
      </x:c>
      <x:c r="D11" s="28" t="n">
        <x:f>COUNTIFS('01_总控校验表'!$B$4:$B$115,A11,'01_总控校验表'!$O$4:$O$115,"自动测试通过")</x:f>
        <x:v>0</x:v>
      </x:c>
      <x:c r="E11" s="28" t="n">
        <x:f>COUNTIFS('01_总控校验表'!$B$4:$B$115,A11,'01_总控校验表'!$O$4:$O$115,"人工E2E待验")</x:f>
        <x:v>0</x:v>
      </x:c>
      <x:c r="F11" s="28" t="n">
        <x:f>COUNTIFS('01_总控校验表'!$B$4:$B$115,A11,'01_总控校验表'!$O$4:$O$115,"进行中")</x:f>
        <x:v>0</x:v>
      </x:c>
      <x:c r="G11" s="28" t="n">
        <x:f>COUNTIFS('01_总控校验表'!$B$4:$B$115,A11,'01_总控校验表'!$O$4:$O$115,"阻塞")</x:f>
        <x:v>0</x:v>
      </x:c>
      <x:c r="H11" s="26" t="n">
        <x:f>IF(B11=0,0,C11/B11)</x:f>
        <x:v>0</x:v>
      </x:c>
    </x:row>
    <x:row r="12">
      <x:c r="A12" s="28" t="str">
        <x:v>开发与运维</x:v>
      </x:c>
      <x:c r="B12" s="28" t="n">
        <x:f>COUNTIF('01_总控校验表'!$B$4:$B$115,A12)</x:f>
        <x:v>8</x:v>
      </x:c>
      <x:c r="C12" s="28" t="n">
        <x:f>COUNTIFS('01_总控校验表'!$B$4:$B$115,A12,'01_总控校验表'!$O$4:$O$115,"生产通过")</x:f>
        <x:v>0</x:v>
      </x:c>
      <x:c r="D12" s="28" t="n">
        <x:f>COUNTIFS('01_总控校验表'!$B$4:$B$115,A12,'01_总控校验表'!$O$4:$O$115,"自动测试通过")</x:f>
        <x:v>0</x:v>
      </x:c>
      <x:c r="E12" s="28" t="n">
        <x:f>COUNTIFS('01_总控校验表'!$B$4:$B$115,A12,'01_总控校验表'!$O$4:$O$115,"人工E2E待验")</x:f>
        <x:v>0</x:v>
      </x:c>
      <x:c r="F12" s="28" t="n">
        <x:f>COUNTIFS('01_总控校验表'!$B$4:$B$115,A12,'01_总控校验表'!$O$4:$O$115,"进行中")</x:f>
        <x:v>0</x:v>
      </x:c>
      <x:c r="G12" s="28" t="n">
        <x:f>COUNTIFS('01_总控校验表'!$B$4:$B$115,A12,'01_总控校验表'!$O$4:$O$115,"阻塞")</x:f>
        <x:v>0</x:v>
      </x:c>
      <x:c r="H12" s="26" t="n">
        <x:f>IF(B12=0,0,C12/B12)</x:f>
        <x:v>0</x:v>
      </x:c>
    </x:row>
    <x:row r="13">
      <x:c r="A13" s="28" t="str">
        <x:v>通知</x:v>
      </x:c>
      <x:c r="B13" s="28" t="n">
        <x:f>COUNTIF('01_总控校验表'!$B$4:$B$115,A13)</x:f>
        <x:v>2</x:v>
      </x:c>
      <x:c r="C13" s="28" t="n">
        <x:f>COUNTIFS('01_总控校验表'!$B$4:$B$115,A13,'01_总控校验表'!$O$4:$O$115,"生产通过")</x:f>
        <x:v>0</x:v>
      </x:c>
      <x:c r="D13" s="28" t="n">
        <x:f>COUNTIFS('01_总控校验表'!$B$4:$B$115,A13,'01_总控校验表'!$O$4:$O$115,"自动测试通过")</x:f>
        <x:v>0</x:v>
      </x:c>
      <x:c r="E13" s="28" t="n">
        <x:f>COUNTIFS('01_总控校验表'!$B$4:$B$115,A13,'01_总控校验表'!$O$4:$O$115,"人工E2E待验")</x:f>
        <x:v>0</x:v>
      </x:c>
      <x:c r="F13" s="28" t="n">
        <x:f>COUNTIFS('01_总控校验表'!$B$4:$B$115,A13,'01_总控校验表'!$O$4:$O$115,"进行中")</x:f>
        <x:v>0</x:v>
      </x:c>
      <x:c r="G13" s="28" t="n">
        <x:f>COUNTIFS('01_总控校验表'!$B$4:$B$115,A13,'01_总控校验表'!$O$4:$O$115,"阻塞")</x:f>
        <x:v>0</x:v>
      </x:c>
      <x:c r="H13" s="26" t="n">
        <x:f>IF(B13=0,0,C13/B13)</x:f>
        <x:v>0</x:v>
      </x:c>
    </x:row>
    <x:row r="14">
      <x:c r="A14" s="28" t="str">
        <x:v>记忆</x:v>
      </x:c>
      <x:c r="B14" s="28" t="n">
        <x:f>COUNTIF('01_总控校验表'!$B$4:$B$115,A14)</x:f>
        <x:v>5</x:v>
      </x:c>
      <x:c r="C14" s="28" t="n">
        <x:f>COUNTIFS('01_总控校验表'!$B$4:$B$115,A14,'01_总控校验表'!$O$4:$O$115,"生产通过")</x:f>
        <x:v>0</x:v>
      </x:c>
      <x:c r="D14" s="28" t="n">
        <x:f>COUNTIFS('01_总控校验表'!$B$4:$B$115,A14,'01_总控校验表'!$O$4:$O$115,"自动测试通过")</x:f>
        <x:v>0</x:v>
      </x:c>
      <x:c r="E14" s="28" t="n">
        <x:f>COUNTIFS('01_总控校验表'!$B$4:$B$115,A14,'01_总控校验表'!$O$4:$O$115,"人工E2E待验")</x:f>
        <x:v>0</x:v>
      </x:c>
      <x:c r="F14" s="28" t="n">
        <x:f>COUNTIFS('01_总控校验表'!$B$4:$B$115,A14,'01_总控校验表'!$O$4:$O$115,"进行中")</x:f>
        <x:v>0</x:v>
      </x:c>
      <x:c r="G14" s="28" t="n">
        <x:f>COUNTIFS('01_总控校验表'!$B$4:$B$115,A14,'01_总控校验表'!$O$4:$O$115,"阻塞")</x:f>
        <x:v>0</x:v>
      </x:c>
      <x:c r="H14" s="26" t="n">
        <x:f>IF(B14=0,0,C14/B14)</x:f>
        <x:v>0</x:v>
      </x:c>
    </x:row>
    <x:row r="15">
      <x:c r="A15" s="28" t="str">
        <x:v>语音与媒体</x:v>
      </x:c>
      <x:c r="B15" s="28" t="n">
        <x:f>COUNTIF('01_总控校验表'!$B$4:$B$115,A15)</x:f>
        <x:v>8</x:v>
      </x:c>
      <x:c r="C15" s="28" t="n">
        <x:f>COUNTIFS('01_总控校验表'!$B$4:$B$115,A15,'01_总控校验表'!$O$4:$O$115,"生产通过")</x:f>
        <x:v>0</x:v>
      </x:c>
      <x:c r="D15" s="28" t="n">
        <x:f>COUNTIFS('01_总控校验表'!$B$4:$B$115,A15,'01_总控校验表'!$O$4:$O$115,"自动测试通过")</x:f>
        <x:v>0</x:v>
      </x:c>
      <x:c r="E15" s="28" t="n">
        <x:f>COUNTIFS('01_总控校验表'!$B$4:$B$115,A15,'01_总控校验表'!$O$4:$O$115,"人工E2E待验")</x:f>
        <x:v>0</x:v>
      </x:c>
      <x:c r="F15" s="28" t="n">
        <x:f>COUNTIFS('01_总控校验表'!$B$4:$B$115,A15,'01_总控校验表'!$O$4:$O$115,"进行中")</x:f>
        <x:v>0</x:v>
      </x:c>
      <x:c r="G15" s="28" t="n">
        <x:f>COUNTIFS('01_总控校验表'!$B$4:$B$115,A15,'01_总控校验表'!$O$4:$O$115,"阻塞")</x:f>
        <x:v>0</x:v>
      </x:c>
      <x:c r="H15" s="26" t="n">
        <x:f>IF(B15=0,0,C15/B15)</x:f>
        <x:v>0</x:v>
      </x:c>
    </x:row>
    <x:row r="16">
      <x:c r="A16" s="28" t="str">
        <x:v>智能体与扩展</x:v>
      </x:c>
      <x:c r="B16" s="28" t="n">
        <x:f>COUNTIF('01_总控校验表'!$B$4:$B$115,A16)</x:f>
        <x:v>5</x:v>
      </x:c>
      <x:c r="C16" s="28" t="n">
        <x:f>COUNTIFS('01_总控校验表'!$B$4:$B$115,A16,'01_总控校验表'!$O$4:$O$115,"生产通过")</x:f>
        <x:v>0</x:v>
      </x:c>
      <x:c r="D16" s="28" t="n">
        <x:f>COUNTIFS('01_总控校验表'!$B$4:$B$115,A16,'01_总控校验表'!$O$4:$O$115,"自动测试通过")</x:f>
        <x:v>0</x:v>
      </x:c>
      <x:c r="E16" s="28" t="n">
        <x:f>COUNTIFS('01_总控校验表'!$B$4:$B$115,A16,'01_总控校验表'!$O$4:$O$115,"人工E2E待验")</x:f>
        <x:v>0</x:v>
      </x:c>
      <x:c r="F16" s="28" t="n">
        <x:f>COUNTIFS('01_总控校验表'!$B$4:$B$115,A16,'01_总控校验表'!$O$4:$O$115,"进行中")</x:f>
        <x:v>0</x:v>
      </x:c>
      <x:c r="G16" s="28" t="n">
        <x:f>COUNTIFS('01_总控校验表'!$B$4:$B$115,A16,'01_总控校验表'!$O$4:$O$115,"阻塞")</x:f>
        <x:v>0</x:v>
      </x:c>
      <x:c r="H16" s="26" t="n">
        <x:f>IF(B16=0,0,C16/B16)</x:f>
        <x:v>0</x:v>
      </x:c>
    </x:row>
    <x:row r="17">
      <x:c r="A17" s="28" t="str">
        <x:v>系统治理</x:v>
      </x:c>
      <x:c r="B17" s="28" t="n">
        <x:f>COUNTIF('01_总控校验表'!$B$4:$B$115,A17)</x:f>
        <x:v>8</x:v>
      </x:c>
      <x:c r="C17" s="28" t="n">
        <x:f>COUNTIFS('01_总控校验表'!$B$4:$B$115,A17,'01_总控校验表'!$O$4:$O$115,"生产通过")</x:f>
        <x:v>0</x:v>
      </x:c>
      <x:c r="D17" s="28" t="n">
        <x:f>COUNTIFS('01_总控校验表'!$B$4:$B$115,A17,'01_总控校验表'!$O$4:$O$115,"自动测试通过")</x:f>
        <x:v>0</x:v>
      </x:c>
      <x:c r="E17" s="28" t="n">
        <x:f>COUNTIFS('01_总控校验表'!$B$4:$B$115,A17,'01_总控校验表'!$O$4:$O$115,"人工E2E待验")</x:f>
        <x:v>0</x:v>
      </x:c>
      <x:c r="F17" s="28" t="n">
        <x:f>COUNTIFS('01_总控校验表'!$B$4:$B$115,A17,'01_总控校验表'!$O$4:$O$115,"进行中")</x:f>
        <x:v>0</x:v>
      </x:c>
      <x:c r="G17" s="28" t="n">
        <x:f>COUNTIFS('01_总控校验表'!$B$4:$B$115,A17,'01_总控校验表'!$O$4:$O$115,"阻塞")</x:f>
        <x:v>0</x:v>
      </x:c>
      <x:c r="H17" s="26" t="n">
        <x:f>IF(B17=0,0,C17/B17)</x:f>
        <x:v>0</x:v>
      </x:c>
    </x:row>
    <x:row r="18">
      <x:c r="A18" s="28" t="str">
        <x:v>交付与生命周期</x:v>
      </x:c>
      <x:c r="B18" s="28" t="n">
        <x:f>COUNTIF('01_总控校验表'!$B$4:$B$115,A18)</x:f>
        <x:v>8</x:v>
      </x:c>
      <x:c r="C18" s="28" t="n">
        <x:f>COUNTIFS('01_总控校验表'!$B$4:$B$115,A18,'01_总控校验表'!$O$4:$O$115,"生产通过")</x:f>
        <x:v>0</x:v>
      </x:c>
      <x:c r="D18" s="28" t="n">
        <x:f>COUNTIFS('01_总控校验表'!$B$4:$B$115,A18,'01_总控校验表'!$O$4:$O$115,"自动测试通过")</x:f>
        <x:v>0</x:v>
      </x:c>
      <x:c r="E18" s="28" t="n">
        <x:f>COUNTIFS('01_总控校验表'!$B$4:$B$115,A18,'01_总控校验表'!$O$4:$O$115,"人工E2E待验")</x:f>
        <x:v>0</x:v>
      </x:c>
      <x:c r="F18" s="28" t="n">
        <x:f>COUNTIFS('01_总控校验表'!$B$4:$B$115,A18,'01_总控校验表'!$O$4:$O$115,"进行中")</x:f>
        <x:v>0</x:v>
      </x:c>
      <x:c r="G18" s="28" t="n">
        <x:f>COUNTIFS('01_总控校验表'!$B$4:$B$115,A18,'01_总控校验表'!$O$4:$O$115,"阻塞")</x:f>
        <x:v>0</x:v>
      </x:c>
      <x:c r="H18" s="26" t="n">
        <x:f>IF(B18=0,0,C18/B18)</x:f>
        <x:v>0</x:v>
      </x:c>
    </x:row>
    <x:row r="19">
      <x:c r="A19" s="28" t="str">
        <x:v>网络与设备</x:v>
      </x:c>
      <x:c r="B19" s="28" t="n">
        <x:f>COUNTIF('01_总控校验表'!$B$4:$B$115,A19)</x:f>
        <x:v>4</x:v>
      </x:c>
      <x:c r="C19" s="28" t="n">
        <x:f>COUNTIFS('01_总控校验表'!$B$4:$B$115,A19,'01_总控校验表'!$O$4:$O$115,"生产通过")</x:f>
        <x:v>0</x:v>
      </x:c>
      <x:c r="D19" s="28" t="n">
        <x:f>COUNTIFS('01_总控校验表'!$B$4:$B$115,A19,'01_总控校验表'!$O$4:$O$115,"自动测试通过")</x:f>
        <x:v>0</x:v>
      </x:c>
      <x:c r="E19" s="28" t="n">
        <x:f>COUNTIFS('01_总控校验表'!$B$4:$B$115,A19,'01_总控校验表'!$O$4:$O$115,"人工E2E待验")</x:f>
        <x:v>0</x:v>
      </x:c>
      <x:c r="F19" s="28" t="n">
        <x:f>COUNTIFS('01_总控校验表'!$B$4:$B$115,A19,'01_总控校验表'!$O$4:$O$115,"进行中")</x:f>
        <x:v>0</x:v>
      </x:c>
      <x:c r="G19" s="28" t="n">
        <x:f>COUNTIFS('01_总控校验表'!$B$4:$B$115,A19,'01_总控校验表'!$O$4:$O$115,"阻塞")</x:f>
        <x:v>0</x:v>
      </x:c>
      <x:c r="H19" s="26" t="n">
        <x:f>IF(B19=0,0,C19/B19)</x:f>
        <x:v>0</x:v>
      </x:c>
    </x:row>
    <x:row r="20">
      <x:c r="A20" s="28" t="str">
        <x:v>生产UX</x:v>
      </x:c>
      <x:c r="B20" s="28" t="n">
        <x:f>COUNTIF('01_总控校验表'!$B$4:$B$115,A20)</x:f>
        <x:v>6</x:v>
      </x:c>
      <x:c r="C20" s="28" t="n">
        <x:f>COUNTIFS('01_总控校验表'!$B$4:$B$115,A20,'01_总控校验表'!$O$4:$O$115,"生产通过")</x:f>
        <x:v>0</x:v>
      </x:c>
      <x:c r="D20" s="28" t="n">
        <x:f>COUNTIFS('01_总控校验表'!$B$4:$B$115,A20,'01_总控校验表'!$O$4:$O$115,"自动测试通过")</x:f>
        <x:v>0</x:v>
      </x:c>
      <x:c r="E20" s="28" t="n">
        <x:f>COUNTIFS('01_总控校验表'!$B$4:$B$115,A20,'01_总控校验表'!$O$4:$O$115,"人工E2E待验")</x:f>
        <x:v>0</x:v>
      </x:c>
      <x:c r="F20" s="28" t="n">
        <x:f>COUNTIFS('01_总控校验表'!$B$4:$B$115,A20,'01_总控校验表'!$O$4:$O$115,"进行中")</x:f>
        <x:v>0</x:v>
      </x:c>
      <x:c r="G20" s="28" t="n">
        <x:f>COUNTIFS('01_总控校验表'!$B$4:$B$115,A20,'01_总控校验表'!$O$4:$O$115,"阻塞")</x:f>
        <x:v>0</x:v>
      </x:c>
      <x:c r="H20" s="26" t="n">
        <x:f>IF(B20=0,0,C20/B20)</x:f>
        <x:v>0</x:v>
      </x:c>
    </x:row>
    <x:row r="21">
      <x:c r="A21" s="28" t="str">
        <x:v>生产发布</x:v>
      </x:c>
      <x:c r="B21" s="28" t="n">
        <x:f>COUNTIF('01_总控校验表'!$B$4:$B$115,A21)</x:f>
        <x:v>6</x:v>
      </x:c>
      <x:c r="C21" s="28" t="n">
        <x:f>COUNTIFS('01_总控校验表'!$B$4:$B$115,A21,'01_总控校验表'!$O$4:$O$115,"生产通过")</x:f>
        <x:v>0</x:v>
      </x:c>
      <x:c r="D21" s="28" t="n">
        <x:f>COUNTIFS('01_总控校验表'!$B$4:$B$115,A21,'01_总控校验表'!$O$4:$O$115,"自动测试通过")</x:f>
        <x:v>0</x:v>
      </x:c>
      <x:c r="E21" s="28" t="n">
        <x:f>COUNTIFS('01_总控校验表'!$B$4:$B$115,A21,'01_总控校验表'!$O$4:$O$115,"人工E2E待验")</x:f>
        <x:v>0</x:v>
      </x:c>
      <x:c r="F21" s="28" t="n">
        <x:f>COUNTIFS('01_总控校验表'!$B$4:$B$115,A21,'01_总控校验表'!$O$4:$O$115,"进行中")</x:f>
        <x:v>0</x:v>
      </x:c>
      <x:c r="G21" s="28" t="n">
        <x:f>COUNTIFS('01_总控校验表'!$B$4:$B$115,A21,'01_总控校验表'!$O$4:$O$115,"阻塞")</x:f>
        <x:v>0</x:v>
      </x:c>
      <x:c r="H21" s="26" t="n">
        <x:f>IF(B21=0,0,C21/B21)</x:f>
        <x:v>0</x:v>
      </x:c>
    </x:row>
    <x:row r="24">
      <x:c r="A24" s="30" t="str">
        <x:v>全项目 KPI</x:v>
      </x:c>
      <x:c r="B24" s="30"/>
      <x:c r="C24" s="30"/>
      <x:c r="D24" s="30"/>
      <x:c r="E24" s="30"/>
      <x:c r="F24" s="30"/>
      <x:c r="G24" s="30"/>
      <x:c r="H24" s="30"/>
    </x:row>
    <x:row r="25">
      <x:c r="A25" s="24" t="str">
        <x:v>总功能项</x:v>
      </x:c>
      <x:c r="B25" s="24" t="str">
        <x:v>Production Pass</x:v>
      </x:c>
      <x:c r="C25" s="24" t="str">
        <x:v>阻塞项</x:v>
      </x:c>
      <x:c r="D25" s="24" t="str">
        <x:v>必须Gate项</x:v>
      </x:c>
    </x:row>
    <x:row r="26">
      <x:c r="A26" t="n">
        <x:v>112</x:v>
      </x:c>
      <x:c r="B26" t="n">
        <x:f>COUNTIF('01_总控校验表'!$O$4:$O$115,"生产通过")</x:f>
        <x:v>0</x:v>
      </x:c>
      <x:c r="C26" t="n">
        <x:f>COUNTIF('01_总控校验表'!$O$4:$O$115,"阻塞")</x:f>
        <x:v>0</x:v>
      </x:c>
      <x:c r="D26" t="n">
        <x:f>COUNTIF('01_总控校验表'!$N$4:$N$115,"必须")</x:f>
        <x:v>104</x:v>
      </x:c>
    </x:row>
  </x:sheetData>
  <x:mergeCells>
    <x:mergeCell ref="A1:H1"/>
    <x:mergeCell ref="A24:H24"/>
  </x:mergeCells>
  <x:conditionalFormatting sqref="A4:H21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46" hidden="0" customWidth="1"/>
    <x:col min="4" max="4" width="30" hidden="0" customWidth="1"/>
    <x:col min="5" max="5" width="18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0" hidden="0" customWidth="1"/>
    <x:col min="11" max="11" width="24" hidden="0" customWidth="1"/>
    <x:col min="12" max="12" width="16" hidden="0" customWidth="1"/>
    <x:col min="13" max="13" width="24" hidden="0" customWidth="1"/>
  </x:cols>
  <x:sheetData>
    <x:row r="1" ht="28" customHeight="1">
      <x:c r="A1" s="3" t="str">
        <x:v>项目负责人 Roadmap Stage 00–51 逐阶段生产验收表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3">
      <x:c r="A3" s="14" t="str">
        <x:v>Stage</x:v>
      </x:c>
      <x:c r="B3" s="14" t="str">
        <x:v>阶段名称</x:v>
      </x:c>
      <x:c r="C3" s="14" t="str">
        <x:v>核心范围</x:v>
      </x:c>
      <x:c r="D3" s="14" t="str">
        <x:v>对应UI/产品域</x:v>
      </x:c>
      <x:c r="E3" s="14" t="str">
        <x:v>阶段Gate状态</x:v>
      </x:c>
      <x:c r="F3" s="14" t="str">
        <x:v>代码证据</x:v>
      </x:c>
      <x:c r="G3" s="14" t="str">
        <x:v>自动测试</x:v>
      </x:c>
      <x:c r="H3" s="14" t="str">
        <x:v>人工E2E</x:v>
      </x:c>
      <x:c r="I3" s="14" t="str">
        <x:v>安全检查</x:v>
      </x:c>
      <x:c r="J3" s="14" t="str">
        <x:v>回归结果</x:v>
      </x:c>
      <x:c r="K3" s="14" t="str">
        <x:v>阻塞项</x:v>
      </x:c>
      <x:c r="L3" s="14" t="str">
        <x:v>是否允许下一阶段</x:v>
      </x:c>
      <x:c r="M3" s="14" t="str">
        <x:v>备注</x:v>
      </x:c>
    </x:row>
    <x:row r="4">
      <x:c r="A4" s="20" t="str">
        <x:v>Stage 00</x:v>
      </x:c>
      <x:c r="B4" s="20" t="str">
        <x:v>环境与工程规范</x:v>
      </x:c>
      <x:c r="C4" s="20" t="str">
        <x:v>Git / Node / pnpm / Python / uv / Rust / WebView2 / 构建工具</x:v>
      </x:c>
      <x:c r="D4" s="20" t="str">
        <x:v>Shell / Core / Chat</x:v>
      </x:c>
      <x:c r="E4" s="20" t="str">
        <x:v>未开始</x:v>
      </x:c>
      <x:c r="F4" s="20" t="str"/>
      <x:c r="G4" s="20" t="str"/>
      <x:c r="H4" s="20" t="str"/>
      <x:c r="I4" s="20" t="str"/>
      <x:c r="J4" s="20" t="str"/>
      <x:c r="K4" s="20" t="str"/>
      <x:c r="L4" s="20" t="str">
        <x:v>否</x:v>
      </x:c>
      <x:c r="M4" s="20" t="str"/>
    </x:row>
    <x:row r="5">
      <x:c r="A5" s="20" t="str">
        <x:v>Stage 01</x:v>
      </x:c>
      <x:c r="B5" s="20" t="str">
        <x:v>Desktop Shell</x:v>
      </x:c>
      <x:c r="C5" s="20" t="str">
        <x:v>窗口 / 托盘 / 路由 / 本地设置 / 基础 App Shell</x:v>
      </x:c>
      <x:c r="D5" s="20" t="str">
        <x:v>Shell / Core / Chat</x:v>
      </x:c>
      <x:c r="E5" s="20" t="str">
        <x:v>未开始</x:v>
      </x:c>
      <x:c r="F5" s="20" t="str"/>
      <x:c r="G5" s="20" t="str"/>
      <x:c r="H5" s="20" t="str"/>
      <x:c r="I5" s="20" t="str"/>
      <x:c r="J5" s="20" t="str"/>
      <x:c r="K5" s="20" t="str"/>
      <x:c r="L5" s="20" t="str">
        <x:v>否</x:v>
      </x:c>
      <x:c r="M5" s="20" t="str"/>
    </x:row>
    <x:row r="6">
      <x:c r="A6" s="20" t="str">
        <x:v>Stage 02</x:v>
      </x:c>
      <x:c r="B6" s="20" t="str">
        <x:v>Agent Core</x:v>
      </x:c>
      <x:c r="C6" s="20" t="str">
        <x:v>FastAPI Core / 协议 / 健康检查 / 生命周期</x:v>
      </x:c>
      <x:c r="D6" s="20" t="str">
        <x:v>Shell / Core / Chat</x:v>
      </x:c>
      <x:c r="E6" s="20" t="str">
        <x:v>未开始</x:v>
      </x:c>
      <x:c r="F6" s="20" t="str"/>
      <x:c r="G6" s="20" t="str"/>
      <x:c r="H6" s="20" t="str"/>
      <x:c r="I6" s="20" t="str"/>
      <x:c r="J6" s="20" t="str"/>
      <x:c r="K6" s="20" t="str"/>
      <x:c r="L6" s="20" t="str">
        <x:v>否</x:v>
      </x:c>
      <x:c r="M6" s="20" t="str"/>
    </x:row>
    <x:row r="7">
      <x:c r="A7" s="20" t="str">
        <x:v>Stage 03</x:v>
      </x:c>
      <x:c r="B7" s="20" t="str">
        <x:v>Model Gateway</x:v>
      </x:c>
      <x:c r="C7" s="20" t="str">
        <x:v>ModelProvider / Capability / Runtime / Streaming</x:v>
      </x:c>
      <x:c r="D7" s="20" t="str">
        <x:v>Shell / Core / Chat</x:v>
      </x:c>
      <x:c r="E7" s="20" t="str">
        <x:v>未开始</x:v>
      </x:c>
      <x:c r="F7" s="20" t="str"/>
      <x:c r="G7" s="20" t="str"/>
      <x:c r="H7" s="20" t="str"/>
      <x:c r="I7" s="20" t="str"/>
      <x:c r="J7" s="20" t="str"/>
      <x:c r="K7" s="20" t="str"/>
      <x:c r="L7" s="20" t="str">
        <x:v>否</x:v>
      </x:c>
      <x:c r="M7" s="20" t="str"/>
    </x:row>
    <x:row r="8">
      <x:c r="A8" s="20" t="str">
        <x:v>Stage 04</x:v>
      </x:c>
      <x:c r="B8" s="20" t="str">
        <x:v>基础聊天</x:v>
      </x:c>
      <x:c r="C8" s="20" t="str">
        <x:v>多轮对话 / 流式输出 / Stop / 离线聊天</x:v>
      </x:c>
      <x:c r="D8" s="20" t="str">
        <x:v>Shell / Core / Chat</x:v>
      </x:c>
      <x:c r="E8" s="20" t="str">
        <x:v>未开始</x:v>
      </x:c>
      <x:c r="F8" s="20" t="str"/>
      <x:c r="G8" s="20" t="str"/>
      <x:c r="H8" s="20" t="str"/>
      <x:c r="I8" s="20" t="str"/>
      <x:c r="J8" s="20" t="str"/>
      <x:c r="K8" s="20" t="str"/>
      <x:c r="L8" s="20" t="str">
        <x:v>否</x:v>
      </x:c>
      <x:c r="M8" s="20" t="str"/>
    </x:row>
    <x:row r="9">
      <x:c r="A9" s="20" t="str">
        <x:v>Stage 05</x:v>
      </x:c>
      <x:c r="B9" s="20" t="str">
        <x:v>Tool Registry</x:v>
      </x:c>
      <x:c r="C9" s="20" t="str">
        <x:v>Tool 元数据 / Schema / Risk / Timeout / Verify / Rollback</x:v>
      </x:c>
      <x:c r="D9" s="20" t="str">
        <x:v>Tool / Permission / Task</x:v>
      </x:c>
      <x:c r="E9" s="20" t="str">
        <x:v>未开始</x:v>
      </x:c>
      <x:c r="F9" s="20" t="str"/>
      <x:c r="G9" s="20" t="str"/>
      <x:c r="H9" s="20" t="str"/>
      <x:c r="I9" s="20" t="str"/>
      <x:c r="J9" s="20" t="str"/>
      <x:c r="K9" s="20" t="str"/>
      <x:c r="L9" s="20" t="str">
        <x:v>否</x:v>
      </x:c>
      <x:c r="M9" s="20" t="str"/>
    </x:row>
    <x:row r="10">
      <x:c r="A10" s="20" t="str">
        <x:v>Stage 06</x:v>
      </x:c>
      <x:c r="B10" s="20" t="str">
        <x:v>Permission Gateway</x:v>
      </x:c>
      <x:c r="C10" s="20" t="str">
        <x:v>风险分级 / 一次性授权 / Native Dialog / 防重放</x:v>
      </x:c>
      <x:c r="D10" s="20" t="str">
        <x:v>Tool / Permission / Task</x:v>
      </x:c>
      <x:c r="E10" s="20" t="str">
        <x:v>未开始</x:v>
      </x:c>
      <x:c r="F10" s="20" t="str"/>
      <x:c r="G10" s="20" t="str"/>
      <x:c r="H10" s="20" t="str"/>
      <x:c r="I10" s="20" t="str"/>
      <x:c r="J10" s="20" t="str"/>
      <x:c r="K10" s="20" t="str"/>
      <x:c r="L10" s="20" t="str">
        <x:v>否</x:v>
      </x:c>
      <x:c r="M10" s="20" t="str"/>
    </x:row>
    <x:row r="11">
      <x:c r="A11" s="20" t="str">
        <x:v>Stage 07</x:v>
      </x:c>
      <x:c r="B11" s="20" t="str">
        <x:v>Task System</x:v>
      </x:c>
      <x:c r="C11" s="20" t="str">
        <x:v>任务状态机 / Planner / Pause / Stop / Recovery</x:v>
      </x:c>
      <x:c r="D11" s="20" t="str">
        <x:v>Tool / Permission / Task</x:v>
      </x:c>
      <x:c r="E11" s="20" t="str">
        <x:v>未开始</x:v>
      </x:c>
      <x:c r="F11" s="20" t="str"/>
      <x:c r="G11" s="20" t="str"/>
      <x:c r="H11" s="20" t="str"/>
      <x:c r="I11" s="20" t="str"/>
      <x:c r="J11" s="20" t="str"/>
      <x:c r="K11" s="20" t="str"/>
      <x:c r="L11" s="20" t="str">
        <x:v>否</x:v>
      </x:c>
      <x:c r="M11" s="20" t="str"/>
    </x:row>
    <x:row r="12">
      <x:c r="A12" s="20" t="str">
        <x:v>Stage 08</x:v>
      </x:c>
      <x:c r="B12" s="20" t="str">
        <x:v>文件系统</x:v>
      </x:c>
      <x:c r="C12" s="20" t="str">
        <x:v>读写 / 重命名 / 删除 / WorkspaceGuard / Snapshot</x:v>
      </x:c>
      <x:c r="D12" s="20" t="str">
        <x:v>Workspace / Files</x:v>
      </x:c>
      <x:c r="E12" s="20" t="str">
        <x:v>未开始</x:v>
      </x:c>
      <x:c r="F12" s="20" t="str"/>
      <x:c r="G12" s="20" t="str"/>
      <x:c r="H12" s="20" t="str"/>
      <x:c r="I12" s="20" t="str"/>
      <x:c r="J12" s="20" t="str"/>
      <x:c r="K12" s="20" t="str"/>
      <x:c r="L12" s="20" t="str">
        <x:v>否</x:v>
      </x:c>
      <x:c r="M12" s="20" t="str"/>
    </x:row>
    <x:row r="13">
      <x:c r="A13" s="20" t="str">
        <x:v>Stage 09</x:v>
      </x:c>
      <x:c r="B13" s="20" t="str">
        <x:v>文件上传与解析</x:v>
      </x:c>
      <x:c r="C13" s="20" t="str">
        <x:v>TXT/MD/JSON/CSV/PDF/DOCX/XLSX/PPTX/Image/Archive</x:v>
      </x:c>
      <x:c r="D13" s="20" t="str">
        <x:v>Workspace / Files</x:v>
      </x:c>
      <x:c r="E13" s="20" t="str">
        <x:v>未开始</x:v>
      </x:c>
      <x:c r="F13" s="20" t="str"/>
      <x:c r="G13" s="20" t="str"/>
      <x:c r="H13" s="20" t="str"/>
      <x:c r="I13" s="20" t="str"/>
      <x:c r="J13" s="20" t="str"/>
      <x:c r="K13" s="20" t="str"/>
      <x:c r="L13" s="20" t="str">
        <x:v>否</x:v>
      </x:c>
      <x:c r="M13" s="20" t="str"/>
    </x:row>
    <x:row r="14">
      <x:c r="A14" s="20" t="str">
        <x:v>Stage 10</x:v>
      </x:c>
      <x:c r="B14" s="20" t="str">
        <x:v>文件夹 / 项目索引</x:v>
      </x:c>
      <x:c r="C14" s="20" t="str">
        <x:v>Folder Scanner / Project Index / Ignore / Budget</x:v>
      </x:c>
      <x:c r="D14" s="20" t="str">
        <x:v>Workspace / Files</x:v>
      </x:c>
      <x:c r="E14" s="20" t="str">
        <x:v>未开始</x:v>
      </x:c>
      <x:c r="F14" s="20" t="str"/>
      <x:c r="G14" s="20" t="str"/>
      <x:c r="H14" s="20" t="str"/>
      <x:c r="I14" s="20" t="str"/>
      <x:c r="J14" s="20" t="str"/>
      <x:c r="K14" s="20" t="str"/>
      <x:c r="L14" s="20" t="str">
        <x:v>否</x:v>
      </x:c>
      <x:c r="M14" s="20" t="str"/>
    </x:row>
    <x:row r="15">
      <x:c r="A15" s="20" t="str">
        <x:v>Stage 11</x:v>
      </x:c>
      <x:c r="B15" s="20" t="str">
        <x:v>图片与 Vision</x:v>
      </x:c>
      <x:c r="C15" s="20" t="str">
        <x:v>图片理解 / OCR 路由 / UI / 图表 / 代码截图</x:v>
      </x:c>
      <x:c r="D15" s="20" t="str">
        <x:v>Vision / Browser / Screen / Desktop</x:v>
      </x:c>
      <x:c r="E15" s="20" t="str">
        <x:v>未开始</x:v>
      </x:c>
      <x:c r="F15" s="20" t="str"/>
      <x:c r="G15" s="20" t="str"/>
      <x:c r="H15" s="20" t="str"/>
      <x:c r="I15" s="20" t="str"/>
      <x:c r="J15" s="20" t="str"/>
      <x:c r="K15" s="20" t="str"/>
      <x:c r="L15" s="20" t="str">
        <x:v>否</x:v>
      </x:c>
      <x:c r="M15" s="20" t="str"/>
    </x:row>
    <x:row r="16">
      <x:c r="A16" s="20" t="str">
        <x:v>Stage 12</x:v>
      </x:c>
      <x:c r="B16" s="20" t="str">
        <x:v>浏览器</x:v>
      </x:c>
      <x:c r="C16" s="20" t="str">
        <x:v>导航 / DOM / Accessibility / Click / Type / Tabs / Download</x:v>
      </x:c>
      <x:c r="D16" s="20" t="str">
        <x:v>Vision / Browser / Screen / Desktop</x:v>
      </x:c>
      <x:c r="E16" s="20" t="str">
        <x:v>未开始</x:v>
      </x:c>
      <x:c r="F16" s="20" t="str"/>
      <x:c r="G16" s="20" t="str"/>
      <x:c r="H16" s="20" t="str"/>
      <x:c r="I16" s="20" t="str"/>
      <x:c r="J16" s="20" t="str"/>
      <x:c r="K16" s="20" t="str"/>
      <x:c r="L16" s="20" t="str">
        <x:v>否</x:v>
      </x:c>
      <x:c r="M16" s="20" t="str"/>
    </x:row>
    <x:row r="17">
      <x:c r="A17" s="20" t="str">
        <x:v>Stage 13</x:v>
      </x:c>
      <x:c r="B17" s="20" t="str">
        <x:v>联网查询</x:v>
      </x:c>
      <x:c r="C17" s="20" t="str">
        <x:v>Search Provider / Sources / 引用 / 失败重试</x:v>
      </x:c>
      <x:c r="D17" s="20" t="str">
        <x:v>Vision / Browser / Screen / Desktop</x:v>
      </x:c>
      <x:c r="E17" s="20" t="str">
        <x:v>未开始</x:v>
      </x:c>
      <x:c r="F17" s="20" t="str"/>
      <x:c r="G17" s="20" t="str"/>
      <x:c r="H17" s="20" t="str"/>
      <x:c r="I17" s="20" t="str"/>
      <x:c r="J17" s="20" t="str"/>
      <x:c r="K17" s="20" t="str"/>
      <x:c r="L17" s="20" t="str">
        <x:v>否</x:v>
      </x:c>
      <x:c r="M17" s="20" t="str"/>
    </x:row>
    <x:row r="18">
      <x:c r="A18" s="20" t="str">
        <x:v>Stage 14</x:v>
      </x:c>
      <x:c r="B18" s="20" t="str">
        <x:v>实时时间系统</x:v>
      </x:c>
      <x:c r="C18" s="20" t="str">
        <x:v>Temporal Context / Timezone / Freshness</x:v>
      </x:c>
      <x:c r="D18" s="20" t="str">
        <x:v>Vision / Browser / Screen / Desktop</x:v>
      </x:c>
      <x:c r="E18" s="20" t="str">
        <x:v>未开始</x:v>
      </x:c>
      <x:c r="F18" s="20" t="str"/>
      <x:c r="G18" s="20" t="str"/>
      <x:c r="H18" s="20" t="str"/>
      <x:c r="I18" s="20" t="str"/>
      <x:c r="J18" s="20" t="str"/>
      <x:c r="K18" s="20" t="str"/>
      <x:c r="L18" s="20" t="str">
        <x:v>否</x:v>
      </x:c>
      <x:c r="M18" s="20" t="str"/>
    </x:row>
    <x:row r="19">
      <x:c r="A19" s="20" t="str">
        <x:v>Stage 15</x:v>
      </x:c>
      <x:c r="B19" s="20" t="str">
        <x:v>屏幕读取</x:v>
      </x:c>
      <x:c r="C19" s="20" t="str">
        <x:v>截图 / Window Capture / Screen Context</x:v>
      </x:c>
      <x:c r="D19" s="20" t="str">
        <x:v>Vision / Browser / Screen / Desktop</x:v>
      </x:c>
      <x:c r="E19" s="20" t="str">
        <x:v>未开始</x:v>
      </x:c>
      <x:c r="F19" s="20" t="str"/>
      <x:c r="G19" s="20" t="str"/>
      <x:c r="H19" s="20" t="str"/>
      <x:c r="I19" s="20" t="str"/>
      <x:c r="J19" s="20" t="str"/>
      <x:c r="K19" s="20" t="str"/>
      <x:c r="L19" s="20" t="str">
        <x:v>否</x:v>
      </x:c>
      <x:c r="M19" s="20" t="str"/>
    </x:row>
    <x:row r="20">
      <x:c r="A20" s="20" t="str">
        <x:v>Stage 16</x:v>
      </x:c>
      <x:c r="B20" s="20" t="str">
        <x:v>Desktop Operator</x:v>
      </x:c>
      <x:c r="C20" s="20" t="str">
        <x:v>UI Automation / Vision Fallback / Desktop Lock / Emergency Stop</x:v>
      </x:c>
      <x:c r="D20" s="20" t="str">
        <x:v>Vision / Browser / Screen / Desktop</x:v>
      </x:c>
      <x:c r="E20" s="20" t="str">
        <x:v>未开始</x:v>
      </x:c>
      <x:c r="F20" s="20" t="str"/>
      <x:c r="G20" s="20" t="str"/>
      <x:c r="H20" s="20" t="str"/>
      <x:c r="I20" s="20" t="str"/>
      <x:c r="J20" s="20" t="str"/>
      <x:c r="K20" s="20" t="str"/>
      <x:c r="L20" s="20" t="str">
        <x:v>否</x:v>
      </x:c>
      <x:c r="M20" s="20" t="str"/>
    </x:row>
    <x:row r="21">
      <x:c r="A21" s="20" t="str">
        <x:v>Stage 17</x:v>
      </x:c>
      <x:c r="B21" s="20" t="str">
        <x:v>Shell</x:v>
      </x:c>
      <x:c r="C21" s="20" t="str">
        <x:v>PowerShell / CMD / WSL / Command Analyzer / Permission / Verify</x:v>
      </x:c>
      <x:c r="D21" s="20" t="str">
        <x:v>Shell / Code / Git / SSH / Server / Deploy</x:v>
      </x:c>
      <x:c r="E21" s="20" t="str">
        <x:v>未开始</x:v>
      </x:c>
      <x:c r="F21" s="20" t="str"/>
      <x:c r="G21" s="20" t="str"/>
      <x:c r="H21" s="20" t="str"/>
      <x:c r="I21" s="20" t="str"/>
      <x:c r="J21" s="20" t="str"/>
      <x:c r="K21" s="20" t="str"/>
      <x:c r="L21" s="20" t="str">
        <x:v>否</x:v>
      </x:c>
      <x:c r="M21" s="20" t="str"/>
    </x:row>
    <x:row r="22">
      <x:c r="A22" s="20" t="str">
        <x:v>Stage 18</x:v>
      </x:c>
      <x:c r="B22" s="20" t="str">
        <x:v>Coding Agent</x:v>
      </x:c>
      <x:c r="C22" s="20" t="str">
        <x:v>Read / Plan / Patch / Lint / Test / Build / Diff</x:v>
      </x:c>
      <x:c r="D22" s="20" t="str">
        <x:v>Shell / Code / Git / SSH / Server / Deploy</x:v>
      </x:c>
      <x:c r="E22" s="20" t="str">
        <x:v>未开始</x:v>
      </x:c>
      <x:c r="F22" s="20" t="str"/>
      <x:c r="G22" s="20" t="str"/>
      <x:c r="H22" s="20" t="str"/>
      <x:c r="I22" s="20" t="str"/>
      <x:c r="J22" s="20" t="str"/>
      <x:c r="K22" s="20" t="str"/>
      <x:c r="L22" s="20" t="str">
        <x:v>否</x:v>
      </x:c>
      <x:c r="M22" s="20" t="str"/>
    </x:row>
    <x:row r="23">
      <x:c r="A23" s="20" t="str">
        <x:v>Stage 19</x:v>
      </x:c>
      <x:c r="B23" s="20" t="str">
        <x:v>Git</x:v>
      </x:c>
      <x:c r="C23" s="20" t="str">
        <x:v>Status / Diff / Log / Branch / Commit / Push / Reset</x:v>
      </x:c>
      <x:c r="D23" s="20" t="str">
        <x:v>Shell / Code / Git / SSH / Server / Deploy</x:v>
      </x:c>
      <x:c r="E23" s="20" t="str">
        <x:v>未开始</x:v>
      </x:c>
      <x:c r="F23" s="20" t="str"/>
      <x:c r="G23" s="20" t="str"/>
      <x:c r="H23" s="20" t="str"/>
      <x:c r="I23" s="20" t="str"/>
      <x:c r="J23" s="20" t="str"/>
      <x:c r="K23" s="20" t="str"/>
      <x:c r="L23" s="20" t="str">
        <x:v>否</x:v>
      </x:c>
      <x:c r="M23" s="20" t="str"/>
    </x:row>
    <x:row r="24">
      <x:c r="A24" s="20" t="str">
        <x:v>Stage 20</x:v>
      </x:c>
      <x:c r="B24" s="20" t="str">
        <x:v>SSH</x:v>
      </x:c>
      <x:c r="C24" s="20" t="str">
        <x:v>Connection Profile / Auth / Terminal / File / Audit</x:v>
      </x:c>
      <x:c r="D24" s="20" t="str">
        <x:v>Shell / Code / Git / SSH / Server / Deploy</x:v>
      </x:c>
      <x:c r="E24" s="20" t="str">
        <x:v>未开始</x:v>
      </x:c>
      <x:c r="F24" s="20" t="str"/>
      <x:c r="G24" s="20" t="str"/>
      <x:c r="H24" s="20" t="str"/>
      <x:c r="I24" s="20" t="str"/>
      <x:c r="J24" s="20" t="str"/>
      <x:c r="K24" s="20" t="str"/>
      <x:c r="L24" s="20" t="str">
        <x:v>否</x:v>
      </x:c>
      <x:c r="M24" s="20" t="str"/>
    </x:row>
    <x:row r="25">
      <x:c r="A25" s="20" t="str">
        <x:v>Stage 21</x:v>
      </x:c>
      <x:c r="B25" s="20" t="str">
        <x:v>Server Agent</x:v>
      </x:c>
      <x:c r="C25" s="20" t="str">
        <x:v>Metrics / Services / Logs / Ops / 权限隔离</x:v>
      </x:c>
      <x:c r="D25" s="20" t="str">
        <x:v>Shell / Code / Git / SSH / Server / Deploy</x:v>
      </x:c>
      <x:c r="E25" s="20" t="str">
        <x:v>未开始</x:v>
      </x:c>
      <x:c r="F25" s="20" t="str"/>
      <x:c r="G25" s="20" t="str"/>
      <x:c r="H25" s="20" t="str"/>
      <x:c r="I25" s="20" t="str"/>
      <x:c r="J25" s="20" t="str"/>
      <x:c r="K25" s="20" t="str"/>
      <x:c r="L25" s="20" t="str">
        <x:v>否</x:v>
      </x:c>
      <x:c r="M25" s="20" t="str"/>
    </x:row>
    <x:row r="26">
      <x:c r="A26" s="20" t="str">
        <x:v>Stage 22</x:v>
      </x:c>
      <x:c r="B26" s="20" t="str">
        <x:v>Deployment / Rollback</x:v>
      </x:c>
      <x:c r="C26" s="20" t="str">
        <x:v>Build / Artifact / Upload / Release / Health / Rollback</x:v>
      </x:c>
      <x:c r="D26" s="20" t="str">
        <x:v>Shell / Code / Git / SSH / Server / Deploy</x:v>
      </x:c>
      <x:c r="E26" s="20" t="str">
        <x:v>未开始</x:v>
      </x:c>
      <x:c r="F26" s="20" t="str"/>
      <x:c r="G26" s="20" t="str"/>
      <x:c r="H26" s="20" t="str"/>
      <x:c r="I26" s="20" t="str"/>
      <x:c r="J26" s="20" t="str"/>
      <x:c r="K26" s="20" t="str"/>
      <x:c r="L26" s="20" t="str">
        <x:v>否</x:v>
      </x:c>
      <x:c r="M26" s="20" t="str"/>
    </x:row>
    <x:row r="27">
      <x:c r="A27" s="20" t="str">
        <x:v>Stage 23</x:v>
      </x:c>
      <x:c r="B27" s="20" t="str">
        <x:v>Scheduler / Trigger</x:v>
      </x:c>
      <x:c r="C27" s="20" t="str">
        <x:v>一次性 / 周期 / 条件 / 事件触发</x:v>
      </x:c>
      <x:c r="D27" s="20" t="str">
        <x:v>Automation / Notifications</x:v>
      </x:c>
      <x:c r="E27" s="20" t="str">
        <x:v>未开始</x:v>
      </x:c>
      <x:c r="F27" s="20" t="str"/>
      <x:c r="G27" s="20" t="str"/>
      <x:c r="H27" s="20" t="str"/>
      <x:c r="I27" s="20" t="str"/>
      <x:c r="J27" s="20" t="str"/>
      <x:c r="K27" s="20" t="str"/>
      <x:c r="L27" s="20" t="str">
        <x:v>否</x:v>
      </x:c>
      <x:c r="M27" s="20" t="str"/>
    </x:row>
    <x:row r="28">
      <x:c r="A28" s="20" t="str">
        <x:v>Stage 24</x:v>
      </x:c>
      <x:c r="B28" s="20" t="str">
        <x:v>Notifications</x:v>
      </x:c>
      <x:c r="C28" s="20" t="str">
        <x:v>系统通知 / 权限通知 / 任务完成失败 / 去噪</x:v>
      </x:c>
      <x:c r="D28" s="20" t="str">
        <x:v>Automation / Notifications</x:v>
      </x:c>
      <x:c r="E28" s="20" t="str">
        <x:v>未开始</x:v>
      </x:c>
      <x:c r="F28" s="20" t="str"/>
      <x:c r="G28" s="20" t="str"/>
      <x:c r="H28" s="20" t="str"/>
      <x:c r="I28" s="20" t="str"/>
      <x:c r="J28" s="20" t="str"/>
      <x:c r="K28" s="20" t="str"/>
      <x:c r="L28" s="20" t="str">
        <x:v>否</x:v>
      </x:c>
      <x:c r="M28" s="20" t="str"/>
    </x:row>
    <x:row r="29">
      <x:c r="A29" s="20" t="str">
        <x:v>Stage 25</x:v>
      </x:c>
      <x:c r="B29" s="20" t="str">
        <x:v>Memory</x:v>
      </x:c>
      <x:c r="C29" s="20" t="str">
        <x:v>Working / Conversation / Episodic / Semantic / Preference / Skill</x:v>
      </x:c>
      <x:c r="D29" s="20" t="str">
        <x:v>Memory / Workspace</x:v>
      </x:c>
      <x:c r="E29" s="20" t="str">
        <x:v>未开始</x:v>
      </x:c>
      <x:c r="F29" s="20" t="str"/>
      <x:c r="G29" s="20" t="str"/>
      <x:c r="H29" s="20" t="str"/>
      <x:c r="I29" s="20" t="str"/>
      <x:c r="J29" s="20" t="str"/>
      <x:c r="K29" s="20" t="str"/>
      <x:c r="L29" s="20" t="str">
        <x:v>否</x:v>
      </x:c>
      <x:c r="M29" s="20" t="str"/>
    </x:row>
    <x:row r="30">
      <x:c r="A30" s="20" t="str">
        <x:v>Stage 26</x:v>
      </x:c>
      <x:c r="B30" s="20" t="str">
        <x:v>Memory Extractor</x:v>
      </x:c>
      <x:c r="C30" s="20" t="str">
        <x:v>从对话/任务提取候选记忆 / 来源 / 置信度</x:v>
      </x:c>
      <x:c r="D30" s="20" t="str">
        <x:v>Memory / Workspace</x:v>
      </x:c>
      <x:c r="E30" s="20" t="str">
        <x:v>未开始</x:v>
      </x:c>
      <x:c r="F30" s="20" t="str"/>
      <x:c r="G30" s="20" t="str"/>
      <x:c r="H30" s="20" t="str"/>
      <x:c r="I30" s="20" t="str"/>
      <x:c r="J30" s="20" t="str"/>
      <x:c r="K30" s="20" t="str"/>
      <x:c r="L30" s="20" t="str">
        <x:v>否</x:v>
      </x:c>
      <x:c r="M30" s="20" t="str"/>
    </x:row>
    <x:row r="31">
      <x:c r="A31" s="20" t="str">
        <x:v>Stage 27</x:v>
      </x:c>
      <x:c r="B31" s="20" t="str">
        <x:v>Memory Consolidation</x:v>
      </x:c>
      <x:c r="C31" s="20" t="str">
        <x:v>去重 / 冲突 / 更新 / 替代 / 历史</x:v>
      </x:c>
      <x:c r="D31" s="20" t="str">
        <x:v>Memory / Workspace</x:v>
      </x:c>
      <x:c r="E31" s="20" t="str">
        <x:v>未开始</x:v>
      </x:c>
      <x:c r="F31" s="20" t="str"/>
      <x:c r="G31" s="20" t="str"/>
      <x:c r="H31" s="20" t="str"/>
      <x:c r="I31" s="20" t="str"/>
      <x:c r="J31" s="20" t="str"/>
      <x:c r="K31" s="20" t="str"/>
      <x:c r="L31" s="20" t="str">
        <x:v>否</x:v>
      </x:c>
      <x:c r="M31" s="20" t="str"/>
    </x:row>
    <x:row r="32">
      <x:c r="A32" s="20" t="str">
        <x:v>Stage 28</x:v>
      </x:c>
      <x:c r="B32" s="20" t="str">
        <x:v>Workspace</x:v>
      </x:c>
      <x:c r="C32" s="20" t="str">
        <x:v>Files / Memory / Skills / Agents / Servers / Permissions 隔离</x:v>
      </x:c>
      <x:c r="D32" s="20" t="str">
        <x:v>Memory / Workspace</x:v>
      </x:c>
      <x:c r="E32" s="20" t="str">
        <x:v>未开始</x:v>
      </x:c>
      <x:c r="F32" s="20" t="str"/>
      <x:c r="G32" s="20" t="str"/>
      <x:c r="H32" s="20" t="str"/>
      <x:c r="I32" s="20" t="str"/>
      <x:c r="J32" s="20" t="str"/>
      <x:c r="K32" s="20" t="str"/>
      <x:c r="L32" s="20" t="str">
        <x:v>否</x:v>
      </x:c>
      <x:c r="M32" s="20" t="str"/>
    </x:row>
    <x:row r="33">
      <x:c r="A33" s="20" t="str">
        <x:v>Stage 29</x:v>
      </x:c>
      <x:c r="B33" s="20" t="str">
        <x:v>ASR</x:v>
      </x:c>
      <x:c r="C33" s="20" t="str">
        <x:v>录音 / Streaming ASR / 设备选择 / 错误恢复</x:v>
      </x:c>
      <x:c r="D33" s="20" t="str">
        <x:v>Voice / Media / Image</x:v>
      </x:c>
      <x:c r="E33" s="20" t="str">
        <x:v>未开始</x:v>
      </x:c>
      <x:c r="F33" s="20" t="str"/>
      <x:c r="G33" s="20" t="str"/>
      <x:c r="H33" s="20" t="str"/>
      <x:c r="I33" s="20" t="str"/>
      <x:c r="J33" s="20" t="str"/>
      <x:c r="K33" s="20" t="str"/>
      <x:c r="L33" s="20" t="str">
        <x:v>否</x:v>
      </x:c>
      <x:c r="M33" s="20" t="str"/>
    </x:row>
    <x:row r="34">
      <x:c r="A34" s="20" t="str">
        <x:v>Stage 30</x:v>
      </x:c>
      <x:c r="B34" s="20" t="str">
        <x:v>TTS</x:v>
      </x:c>
      <x:c r="C34" s="20" t="str">
        <x:v>Streaming TTS / Voice / 输出设备 / Stop</x:v>
      </x:c>
      <x:c r="D34" s="20" t="str">
        <x:v>Voice / Media / Image</x:v>
      </x:c>
      <x:c r="E34" s="20" t="str">
        <x:v>未开始</x:v>
      </x:c>
      <x:c r="F34" s="20" t="str"/>
      <x:c r="G34" s="20" t="str"/>
      <x:c r="H34" s="20" t="str"/>
      <x:c r="I34" s="20" t="str"/>
      <x:c r="J34" s="20" t="str"/>
      <x:c r="K34" s="20" t="str"/>
      <x:c r="L34" s="20" t="str">
        <x:v>否</x:v>
      </x:c>
      <x:c r="M34" s="20" t="str"/>
    </x:row>
    <x:row r="35">
      <x:c r="A35" s="20" t="str">
        <x:v>Stage 31</x:v>
      </x:c>
      <x:c r="B35" s="20" t="str">
        <x:v>Voice Call</x:v>
      </x:c>
      <x:c r="C35" s="20" t="str">
        <x:v>VAD / ASR / Dialogue / TTS / Barge-In</x:v>
      </x:c>
      <x:c r="D35" s="20" t="str">
        <x:v>Voice / Media / Image</x:v>
      </x:c>
      <x:c r="E35" s="20" t="str">
        <x:v>未开始</x:v>
      </x:c>
      <x:c r="F35" s="20" t="str"/>
      <x:c r="G35" s="20" t="str"/>
      <x:c r="H35" s="20" t="str"/>
      <x:c r="I35" s="20" t="str"/>
      <x:c r="J35" s="20" t="str"/>
      <x:c r="K35" s="20" t="str"/>
      <x:c r="L35" s="20" t="str">
        <x:v>否</x:v>
      </x:c>
      <x:c r="M35" s="20" t="str"/>
    </x:row>
    <x:row r="36">
      <x:c r="A36" s="20" t="str">
        <x:v>Stage 32</x:v>
      </x:c>
      <x:c r="B36" s="20" t="str">
        <x:v>Dialogue + Task Worker</x:v>
      </x:c>
      <x:c r="C36" s="20" t="str">
        <x:v>边说边干 / 中途修改任务 / Pause / Continue / Cancel</x:v>
      </x:c>
      <x:c r="D36" s="20" t="str">
        <x:v>Voice / Media / Image</x:v>
      </x:c>
      <x:c r="E36" s="20" t="str">
        <x:v>未开始</x:v>
      </x:c>
      <x:c r="F36" s="20" t="str"/>
      <x:c r="G36" s="20" t="str"/>
      <x:c r="H36" s="20" t="str"/>
      <x:c r="I36" s="20" t="str"/>
      <x:c r="J36" s="20" t="str"/>
      <x:c r="K36" s="20" t="str"/>
      <x:c r="L36" s="20" t="str">
        <x:v>否</x:v>
      </x:c>
      <x:c r="M36" s="20" t="str"/>
    </x:row>
    <x:row r="37">
      <x:c r="A37" s="20" t="str">
        <x:v>Stage 33</x:v>
      </x:c>
      <x:c r="B37" s="20" t="str">
        <x:v>音频文件</x:v>
      </x:c>
      <x:c r="C37" s="20" t="str">
        <x:v>Waveform / Transcript / Timeline / Speaker / Events</x:v>
      </x:c>
      <x:c r="D37" s="20" t="str">
        <x:v>Voice / Media / Image</x:v>
      </x:c>
      <x:c r="E37" s="20" t="str">
        <x:v>未开始</x:v>
      </x:c>
      <x:c r="F37" s="20" t="str"/>
      <x:c r="G37" s="20" t="str"/>
      <x:c r="H37" s="20" t="str"/>
      <x:c r="I37" s="20" t="str"/>
      <x:c r="J37" s="20" t="str"/>
      <x:c r="K37" s="20" t="str"/>
      <x:c r="L37" s="20" t="str">
        <x:v>否</x:v>
      </x:c>
      <x:c r="M37" s="20" t="str"/>
    </x:row>
    <x:row r="38">
      <x:c r="A38" s="20" t="str">
        <x:v>Stage 34</x:v>
      </x:c>
      <x:c r="B38" s="20" t="str">
        <x:v>视频理解</x:v>
      </x:c>
      <x:c r="C38" s="20" t="str">
        <x:v>Audio Track / Key Frames / Scene / Timeline / Transcript</x:v>
      </x:c>
      <x:c r="D38" s="20" t="str">
        <x:v>Voice / Media / Image</x:v>
      </x:c>
      <x:c r="E38" s="20" t="str">
        <x:v>未开始</x:v>
      </x:c>
      <x:c r="F38" s="20" t="str"/>
      <x:c r="G38" s="20" t="str"/>
      <x:c r="H38" s="20" t="str"/>
      <x:c r="I38" s="20" t="str"/>
      <x:c r="J38" s="20" t="str"/>
      <x:c r="K38" s="20" t="str"/>
      <x:c r="L38" s="20" t="str">
        <x:v>否</x:v>
      </x:c>
      <x:c r="M38" s="20" t="str"/>
    </x:row>
    <x:row r="39">
      <x:c r="A39" s="20" t="str">
        <x:v>Stage 35</x:v>
      </x:c>
      <x:c r="B39" s="20" t="str">
        <x:v>Image Generation</x:v>
      </x:c>
      <x:c r="C39" s="20" t="str">
        <x:v>Generate / Edit / Inpaint / Outpaint / Upscale</x:v>
      </x:c>
      <x:c r="D39" s="20" t="str">
        <x:v>Voice / Media / Image</x:v>
      </x:c>
      <x:c r="E39" s="20" t="str">
        <x:v>未开始</x:v>
      </x:c>
      <x:c r="F39" s="20" t="str"/>
      <x:c r="G39" s="20" t="str"/>
      <x:c r="H39" s="20" t="str"/>
      <x:c r="I39" s="20" t="str"/>
      <x:c r="J39" s="20" t="str"/>
      <x:c r="K39" s="20" t="str"/>
      <x:c r="L39" s="20" t="str">
        <x:v>否</x:v>
      </x:c>
      <x:c r="M39" s="20" t="str"/>
    </x:row>
    <x:row r="40">
      <x:c r="A40" s="20" t="str">
        <x:v>Stage 36</x:v>
      </x:c>
      <x:c r="B40" s="20" t="str">
        <x:v>Identity / Avatar / Personality</x:v>
      </x:c>
      <x:c r="C40" s="20" t="str">
        <x:v>名称 / 头像 / 语气 / 主动程度 / Voice</x:v>
      </x:c>
      <x:c r="D40" s="20" t="str">
        <x:v>Identity / Agents / Skills</x:v>
      </x:c>
      <x:c r="E40" s="20" t="str">
        <x:v>未开始</x:v>
      </x:c>
      <x:c r="F40" s="20" t="str"/>
      <x:c r="G40" s="20" t="str"/>
      <x:c r="H40" s="20" t="str"/>
      <x:c r="I40" s="20" t="str"/>
      <x:c r="J40" s="20" t="str"/>
      <x:c r="K40" s="20" t="str"/>
      <x:c r="L40" s="20" t="str">
        <x:v>否</x:v>
      </x:c>
      <x:c r="M40" s="20" t="str"/>
    </x:row>
    <x:row r="41">
      <x:c r="A41" s="20" t="str">
        <x:v>Stage 37</x:v>
      </x:c>
      <x:c r="B41" s="20" t="str">
        <x:v>Custom Agents</x:v>
      </x:c>
      <x:c r="C41" s="20" t="str">
        <x:v>Agent Profile / Model / Tools / Skills / Memory / Permission</x:v>
      </x:c>
      <x:c r="D41" s="20" t="str">
        <x:v>Identity / Agents / Skills</x:v>
      </x:c>
      <x:c r="E41" s="20" t="str">
        <x:v>未开始</x:v>
      </x:c>
      <x:c r="F41" s="20" t="str"/>
      <x:c r="G41" s="20" t="str"/>
      <x:c r="H41" s="20" t="str"/>
      <x:c r="I41" s="20" t="str"/>
      <x:c r="J41" s="20" t="str"/>
      <x:c r="K41" s="20" t="str"/>
      <x:c r="L41" s="20" t="str">
        <x:v>否</x:v>
      </x:c>
      <x:c r="M41" s="20" t="str"/>
    </x:row>
    <x:row r="42">
      <x:c r="A42" s="20" t="str">
        <x:v>Stage 38</x:v>
      </x:c>
      <x:c r="B42" s="20" t="str">
        <x:v>Skills</x:v>
      </x:c>
      <x:c r="C42" s="20" t="str">
        <x:v>可复用工作流 / 版本 / Inputs / Steps / Verification / Rollback</x:v>
      </x:c>
      <x:c r="D42" s="20" t="str">
        <x:v>Identity / Agents / Skills</x:v>
      </x:c>
      <x:c r="E42" s="20" t="str">
        <x:v>未开始</x:v>
      </x:c>
      <x:c r="F42" s="20" t="str"/>
      <x:c r="G42" s="20" t="str"/>
      <x:c r="H42" s="20" t="str"/>
      <x:c r="I42" s="20" t="str"/>
      <x:c r="J42" s="20" t="str"/>
      <x:c r="K42" s="20" t="str"/>
      <x:c r="L42" s="20" t="str">
        <x:v>否</x:v>
      </x:c>
      <x:c r="M42" s="20" t="str"/>
    </x:row>
    <x:row r="43">
      <x:c r="A43" s="20" t="str">
        <x:v>Stage 39</x:v>
      </x:c>
      <x:c r="B43" s="20" t="str">
        <x:v>Reflection</x:v>
      </x:c>
      <x:c r="C43" s="20" t="str">
        <x:v>成功失败原因 / 低效步骤 / 改进候选</x:v>
      </x:c>
      <x:c r="D43" s="20" t="str">
        <x:v>Reflection / Evaluator / Extensions</x:v>
      </x:c>
      <x:c r="E43" s="20" t="str">
        <x:v>未开始</x:v>
      </x:c>
      <x:c r="F43" s="20" t="str"/>
      <x:c r="G43" s="20" t="str"/>
      <x:c r="H43" s="20" t="str"/>
      <x:c r="I43" s="20" t="str"/>
      <x:c r="J43" s="20" t="str"/>
      <x:c r="K43" s="20" t="str"/>
      <x:c r="L43" s="20" t="str">
        <x:v>否</x:v>
      </x:c>
      <x:c r="M43" s="20" t="str"/>
    </x:row>
    <x:row r="44">
      <x:c r="A44" s="20" t="str">
        <x:v>Stage 40</x:v>
      </x:c>
      <x:c r="B44" s="20" t="str">
        <x:v>Evaluator</x:v>
      </x:c>
      <x:c r="C44" s="20" t="str">
        <x:v>独立结果验证 / Score / Blocking / Findings</x:v>
      </x:c>
      <x:c r="D44" s="20" t="str">
        <x:v>Reflection / Evaluator / Extensions</x:v>
      </x:c>
      <x:c r="E44" s="20" t="str">
        <x:v>未开始</x:v>
      </x:c>
      <x:c r="F44" s="20" t="str"/>
      <x:c r="G44" s="20" t="str"/>
      <x:c r="H44" s="20" t="str"/>
      <x:c r="I44" s="20" t="str"/>
      <x:c r="J44" s="20" t="str"/>
      <x:c r="K44" s="20" t="str"/>
      <x:c r="L44" s="20" t="str">
        <x:v>否</x:v>
      </x:c>
      <x:c r="M44" s="20" t="str"/>
    </x:row>
    <x:row r="45">
      <x:c r="A45" s="20" t="str">
        <x:v>Stage 41</x:v>
      </x:c>
      <x:c r="B45" s="20" t="str">
        <x:v>Plugins / MCP</x:v>
      </x:c>
      <x:c r="C45" s="20" t="str">
        <x:v>安装 / 启停 / 权限声明 / 健康 / Tool 注入</x:v>
      </x:c>
      <x:c r="D45" s="20" t="str">
        <x:v>Reflection / Evaluator / Extensions</x:v>
      </x:c>
      <x:c r="E45" s="20" t="str">
        <x:v>未开始</x:v>
      </x:c>
      <x:c r="F45" s="20" t="str"/>
      <x:c r="G45" s="20" t="str"/>
      <x:c r="H45" s="20" t="str"/>
      <x:c r="I45" s="20" t="str"/>
      <x:c r="J45" s="20" t="str"/>
      <x:c r="K45" s="20" t="str"/>
      <x:c r="L45" s="20" t="str">
        <x:v>否</x:v>
      </x:c>
      <x:c r="M45" s="20" t="str"/>
    </x:row>
    <x:row r="46">
      <x:c r="A46" s="20" t="str">
        <x:v>Stage 42</x:v>
      </x:c>
      <x:c r="B46" s="20" t="str">
        <x:v>Resource Manager</x:v>
      </x:c>
      <x:c r="C46" s="20" t="str">
        <x:v>CPU/RAM/GPU/VRAM/Disk / Model Load-Unload / Budget</x:v>
      </x:c>
      <x:c r="D46" s="20" t="str">
        <x:v>Resources / Security / Replay / Backup</x:v>
      </x:c>
      <x:c r="E46" s="20" t="str">
        <x:v>未开始</x:v>
      </x:c>
      <x:c r="F46" s="20" t="str"/>
      <x:c r="G46" s="20" t="str"/>
      <x:c r="H46" s="20" t="str"/>
      <x:c r="I46" s="20" t="str"/>
      <x:c r="J46" s="20" t="str"/>
      <x:c r="K46" s="20" t="str"/>
      <x:c r="L46" s="20" t="str">
        <x:v>否</x:v>
      </x:c>
      <x:c r="M46" s="20" t="str"/>
    </x:row>
    <x:row r="47">
      <x:c r="A47" s="20" t="str">
        <x:v>Stage 43</x:v>
      </x:c>
      <x:c r="B47" s="20" t="str">
        <x:v>Security Hardening</x:v>
      </x:c>
      <x:c r="C47" s="20" t="str">
        <x:v>Prompt Injection / Path / Parser / Shell / Plugin / Resource Abuse</x:v>
      </x:c>
      <x:c r="D47" s="20" t="str">
        <x:v>Resources / Security / Replay / Backup</x:v>
      </x:c>
      <x:c r="E47" s="20" t="str">
        <x:v>未开始</x:v>
      </x:c>
      <x:c r="F47" s="20" t="str"/>
      <x:c r="G47" s="20" t="str"/>
      <x:c r="H47" s="20" t="str"/>
      <x:c r="I47" s="20" t="str"/>
      <x:c r="J47" s="20" t="str"/>
      <x:c r="K47" s="20" t="str"/>
      <x:c r="L47" s="20" t="str">
        <x:v>否</x:v>
      </x:c>
      <x:c r="M47" s="20" t="str"/>
    </x:row>
    <x:row r="48">
      <x:c r="A48" s="20" t="str">
        <x:v>Stage 44</x:v>
      </x:c>
      <x:c r="B48" s="20" t="str">
        <x:v>Replay / Snapshot</x:v>
      </x:c>
      <x:c r="C48" s="20" t="str">
        <x:v>事件链 / Diff / Restore / Undo / Replay</x:v>
      </x:c>
      <x:c r="D48" s="20" t="str">
        <x:v>Resources / Security / Replay / Backup</x:v>
      </x:c>
      <x:c r="E48" s="20" t="str">
        <x:v>未开始</x:v>
      </x:c>
      <x:c r="F48" s="20" t="str"/>
      <x:c r="G48" s="20" t="str"/>
      <x:c r="H48" s="20" t="str"/>
      <x:c r="I48" s="20" t="str"/>
      <x:c r="J48" s="20" t="str"/>
      <x:c r="K48" s="20" t="str"/>
      <x:c r="L48" s="20" t="str">
        <x:v>否</x:v>
      </x:c>
      <x:c r="M48" s="20" t="str"/>
    </x:row>
    <x:row r="49">
      <x:c r="A49" s="20" t="str">
        <x:v>Stage 45</x:v>
      </x:c>
      <x:c r="B49" s="20" t="str">
        <x:v>Improvement Sandbox</x:v>
      </x:c>
      <x:c r="C49" s="20" t="str">
        <x:v>Candidate / Sandbox / Test / Evaluator / Promote</x:v>
      </x:c>
      <x:c r="D49" s="20" t="str">
        <x:v>Resources / Security / Replay / Backup</x:v>
      </x:c>
      <x:c r="E49" s="20" t="str">
        <x:v>未开始</x:v>
      </x:c>
      <x:c r="F49" s="20" t="str"/>
      <x:c r="G49" s="20" t="str"/>
      <x:c r="H49" s="20" t="str"/>
      <x:c r="I49" s="20" t="str"/>
      <x:c r="J49" s="20" t="str"/>
      <x:c r="K49" s="20" t="str"/>
      <x:c r="L49" s="20" t="str">
        <x:v>否</x:v>
      </x:c>
      <x:c r="M49" s="20" t="str"/>
    </x:row>
    <x:row r="50">
      <x:c r="A50" s="20" t="str">
        <x:v>Stage 46</x:v>
      </x:c>
      <x:c r="B50" s="20" t="str">
        <x:v>Backup / Export / Import</x:v>
      </x:c>
      <x:c r="C50" s="20" t="str">
        <x:v>Memory / Skills / Agents / Workspace / Settings / DB</x:v>
      </x:c>
      <x:c r="D50" s="20" t="str">
        <x:v>Resources / Security / Replay / Backup</x:v>
      </x:c>
      <x:c r="E50" s="20" t="str">
        <x:v>未开始</x:v>
      </x:c>
      <x:c r="F50" s="20" t="str"/>
      <x:c r="G50" s="20" t="str"/>
      <x:c r="H50" s="20" t="str"/>
      <x:c r="I50" s="20" t="str"/>
      <x:c r="J50" s="20" t="str"/>
      <x:c r="K50" s="20" t="str"/>
      <x:c r="L50" s="20" t="str">
        <x:v>否</x:v>
      </x:c>
      <x:c r="M50" s="20" t="str"/>
    </x:row>
    <x:row r="51">
      <x:c r="A51" s="20" t="str">
        <x:v>Stage 47</x:v>
      </x:c>
      <x:c r="B51" s="20" t="str">
        <x:v>Sidecar</x:v>
      </x:c>
      <x:c r="C51" s="20" t="str">
        <x:v>通用应用-core 生命周期 / Dynamic Port / Session Secret / Crash Restart</x:v>
      </x:c>
      <x:c r="D51" s="20" t="str">
        <x:v>Runtime / Installer / Update / Release</x:v>
      </x:c>
      <x:c r="E51" s="20" t="str">
        <x:v>未开始</x:v>
      </x:c>
      <x:c r="F51" s="20" t="str"/>
      <x:c r="G51" s="20" t="str"/>
      <x:c r="H51" s="20" t="str"/>
      <x:c r="I51" s="20" t="str"/>
      <x:c r="J51" s="20" t="str"/>
      <x:c r="K51" s="20" t="str"/>
      <x:c r="L51" s="20" t="str">
        <x:v>否</x:v>
      </x:c>
      <x:c r="M51" s="20" t="str"/>
    </x:row>
    <x:row r="52">
      <x:c r="A52" s="20" t="str">
        <x:v>Stage 48</x:v>
      </x:c>
      <x:c r="B52" s="20" t="str">
        <x:v>Installer</x:v>
      </x:c>
      <x:c r="C52" s="20" t="str">
        <x:v>设备检测 / 目录 / 模型推荐 / 权限 / 安装 / 卸载</x:v>
      </x:c>
      <x:c r="D52" s="20" t="str">
        <x:v>Runtime / Installer / Update / Release</x:v>
      </x:c>
      <x:c r="E52" s="20" t="str">
        <x:v>未开始</x:v>
      </x:c>
      <x:c r="F52" s="20" t="str"/>
      <x:c r="G52" s="20" t="str"/>
      <x:c r="H52" s="20" t="str"/>
      <x:c r="I52" s="20" t="str"/>
      <x:c r="J52" s="20" t="str"/>
      <x:c r="K52" s="20" t="str"/>
      <x:c r="L52" s="20" t="str">
        <x:v>否</x:v>
      </x:c>
      <x:c r="M52" s="20" t="str"/>
    </x:row>
    <x:row r="53">
      <x:c r="A53" s="20" t="str">
        <x:v>Stage 49</x:v>
      </x:c>
      <x:c r="B53" s="20" t="str">
        <x:v>Auto Update</x:v>
      </x:c>
      <x:c r="C53" s="20" t="str">
        <x:v>Desktop/Core/Model/Plugin/Skill 更新 / 签名 / 回滚</x:v>
      </x:c>
      <x:c r="D53" s="20" t="str">
        <x:v>Runtime / Installer / Update / Release</x:v>
      </x:c>
      <x:c r="E53" s="20" t="str">
        <x:v>未开始</x:v>
      </x:c>
      <x:c r="F53" s="20" t="str"/>
      <x:c r="G53" s="20" t="str"/>
      <x:c r="H53" s="20" t="str"/>
      <x:c r="I53" s="20" t="str"/>
      <x:c r="J53" s="20" t="str"/>
      <x:c r="K53" s="20" t="str"/>
      <x:c r="L53" s="20" t="str">
        <x:v>否</x:v>
      </x:c>
      <x:c r="M53" s="20" t="str"/>
    </x:row>
    <x:row r="54">
      <x:c r="A54" s="20" t="str">
        <x:v>Stage 50</x:v>
      </x:c>
      <x:c r="B54" s="20" t="str">
        <x:v>Full Regression</x:v>
      </x:c>
      <x:c r="C54" s="20" t="str">
        <x:v>Unit / Integration / E2E / Kill Test / Recovery / Upgrade</x:v>
      </x:c>
      <x:c r="D54" s="20" t="str">
        <x:v>Runtime / Installer / Update / Release</x:v>
      </x:c>
      <x:c r="E54" s="20" t="str">
        <x:v>未开始</x:v>
      </x:c>
      <x:c r="F54" s="20" t="str"/>
      <x:c r="G54" s="20" t="str"/>
      <x:c r="H54" s="20" t="str"/>
      <x:c r="I54" s="20" t="str"/>
      <x:c r="J54" s="20" t="str"/>
      <x:c r="K54" s="20" t="str"/>
      <x:c r="L54" s="20" t="str">
        <x:v>否</x:v>
      </x:c>
      <x:c r="M54" s="20" t="str"/>
    </x:row>
    <x:row r="55">
      <x:c r="A55" s="20" t="str">
        <x:v>Stage 51</x:v>
      </x:c>
      <x:c r="B55" s="20" t="str">
        <x:v>通用桌面应用 V1.0</x:v>
      </x:c>
      <x:c r="C55" s="20" t="str">
        <x:v>正式 Release Gate / Signed Build / Production Acceptance</x:v>
      </x:c>
      <x:c r="D55" s="20" t="str">
        <x:v>Runtime / Installer / Update / Release</x:v>
      </x:c>
      <x:c r="E55" s="20" t="str">
        <x:v>未开始</x:v>
      </x:c>
      <x:c r="F55" s="20" t="str"/>
      <x:c r="G55" s="20" t="str"/>
      <x:c r="H55" s="20" t="str"/>
      <x:c r="I55" s="20" t="str"/>
      <x:c r="J55" s="20" t="str"/>
      <x:c r="K55" s="20" t="str"/>
      <x:c r="L55" s="20" t="str">
        <x:v>否</x:v>
      </x:c>
      <x:c r="M55" s="20" t="str"/>
    </x:row>
  </x:sheetData>
  <x:mergeCells>
    <x:mergeCell ref="A1:M1"/>
  </x:mergeCells>
  <x:conditionalFormatting sqref="E4:E55">
    <x:cfRule type="expression" dxfId="5" priority="1">
      <x:formula>E4="生产通过"</x:formula>
    </x:cfRule>
    <x:cfRule type="expression" dxfId="6" priority="2">
      <x:formula>E4="阻塞"</x:formula>
    </x:cfRule>
    <x:cfRule type="expression" dxfId="7" priority="3">
      <x:formula>E4="人工验收通过"</x:formula>
    </x:cfRule>
  </x:conditionalFormatting>
  <x:dataValidations count="2">
    <x:dataValidation type="list" sqref="E4:E55">
      <x:formula1>"未开始,代码完成,自动测试通过,人工验收通过,生产通过,阻塞"</x:formula1>
    </x:dataValidation>
    <x:dataValidation type="list" sqref="L4:L55">
      <x:formula1>"是,否,有条件"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8f9db5f00fe4b9a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22" hidden="0" customWidth="1"/>
    <x:col min="4" max="4" width="22" hidden="0" customWidth="1"/>
    <x:col min="5" max="5" width="42" hidden="0" customWidth="1"/>
    <x:col min="6" max="6" width="18" hidden="0" customWidth="1"/>
    <x:col min="7" max="7" width="18" hidden="0" customWidth="1"/>
    <x:col min="8" max="8" width="24" hidden="0" customWidth="1"/>
    <x:col min="9" max="9" width="28" hidden="0" customWidth="1"/>
    <x:col min="10" max="10" width="22" hidden="0" customWidth="1"/>
    <x:col min="11" max="11" width="22" hidden="0" customWidth="1"/>
    <x:col min="12" max="12" width="32" hidden="0" customWidth="1"/>
    <x:col min="13" max="13" width="16" hidden="0" customWidth="1"/>
    <x:col min="14" max="14" width="24" hidden="0" customWidth="1"/>
  </x:cols>
  <x:sheetData>
    <x:row r="1" ht="28" customHeight="1">
      <x:c r="A1" s="3" t="str">
        <x:v>UI / Dropdown / Popover / Dialog / 状态逐项校验表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3">
      <x:c r="A3" s="13" t="str">
        <x:v>组件编号</x:v>
      </x:c>
      <x:c r="B3" s="13" t="str">
        <x:v>组件/交互</x:v>
      </x:c>
      <x:c r="C3" s="13" t="str">
        <x:v>所在页面</x:v>
      </x:c>
      <x:c r="D3" s="13" t="str">
        <x:v>默认状态</x:v>
      </x:c>
      <x:c r="E3" s="13" t="str">
        <x:v>点击/展开内容</x:v>
      </x:c>
      <x:c r="F3" s="13" t="str">
        <x:v>Hover/Focus</x:v>
      </x:c>
      <x:c r="G3" s="13" t="str">
        <x:v>Loading</x:v>
      </x:c>
      <x:c r="H3" s="13" t="str">
        <x:v>Disabled</x:v>
      </x:c>
      <x:c r="I3" s="13" t="str">
        <x:v>Error</x:v>
      </x:c>
      <x:c r="J3" s="13" t="str">
        <x:v>Keyboard</x:v>
      </x:c>
      <x:c r="K3" s="13" t="str">
        <x:v>Mobile/小窗口</x:v>
      </x:c>
      <x:c r="L3" s="13" t="str">
        <x:v>安全要求</x:v>
      </x:c>
      <x:c r="M3" s="13" t="str">
        <x:v>当前状态</x:v>
      </x:c>
      <x:c r="N3" s="13" t="str">
        <x:v>验收证据</x:v>
      </x:c>
    </x:row>
    <x:row r="4">
      <x:c r="A4" s="20" t="str">
        <x:v>UI-001</x:v>
      </x:c>
      <x:c r="B4" s="20" t="str">
        <x:v>Workspace Selector</x:v>
      </x:c>
      <x:c r="C4" s="20" t="str">
        <x:v>Top Bar</x:v>
      </x:c>
      <x:c r="D4" s="20" t="str">
        <x:v>显示当前Workspace</x:v>
      </x:c>
      <x:c r="E4" s="20" t="str">
        <x:v>最近/全部/打开/新建/Clone/Remote/管理</x:v>
      </x:c>
      <x:c r="F4" s="20" t="str">
        <x:v>可见Focus</x:v>
      </x:c>
      <x:c r="G4" s="20" t="str">
        <x:v>加载Workspace列表</x:v>
      </x:c>
      <x:c r="H4" s="20" t="str">
        <x:v>Core不可用时禁用写操作</x:v>
      </x:c>
      <x:c r="I4" s="20" t="str">
        <x:v>显示加载失败+重试</x:v>
      </x:c>
      <x:c r="J4" s="20" t="str">
        <x:v>Enter/↑↓/Esc</x:v>
      </x:c>
      <x:c r="K4" s="20" t="str">
        <x:v>窄屏用Sheet</x:v>
      </x:c>
      <x:c r="L4" s="20" t="str">
        <x:v>切换后作用域必须正确</x:v>
      </x:c>
      <x:c r="M4" s="20" t="str">
        <x:v>待核验</x:v>
      </x:c>
      <x:c r="N4" s="20" t="str"/>
    </x:row>
    <x:row r="5">
      <x:c r="A5" s="20" t="str">
        <x:v>UI-002</x:v>
      </x:c>
      <x:c r="B5" s="20" t="str">
        <x:v>Agent Selector</x:v>
      </x:c>
      <x:c r="C5" s="20" t="str">
        <x:v>Composer</x:v>
      </x:c>
      <x:c r="D5" s="20" t="str">
        <x:v>显示当前Agent</x:v>
      </x:c>
      <x:c r="E5" s="20" t="str">
        <x:v>最近/内置/自定义/新建/管理</x:v>
      </x:c>
      <x:c r="F5" s="20" t="str">
        <x:v>可见Focus</x:v>
      </x:c>
      <x:c r="G5" s="20" t="str">
        <x:v>加载Agent列表</x:v>
      </x:c>
      <x:c r="H5" s="20" t="str">
        <x:v>无可用Agent时仅保留项目负责人</x:v>
      </x:c>
      <x:c r="I5" s="20" t="str">
        <x:v>加载失败可重试</x:v>
      </x:c>
      <x:c r="J5" s="20" t="str">
        <x:v>Enter/↑↓/Esc</x:v>
      </x:c>
      <x:c r="K5" s="20" t="str">
        <x:v>Popover转Sheet</x:v>
      </x:c>
      <x:c r="L5" s="20" t="str">
        <x:v>Agent权限与Memory隔离</x:v>
      </x:c>
      <x:c r="M5" s="20" t="str">
        <x:v>待核验</x:v>
      </x:c>
      <x:c r="N5" s="20" t="str"/>
    </x:row>
    <x:row r="6">
      <x:c r="A6" s="20" t="str">
        <x:v>UI-003</x:v>
      </x:c>
      <x:c r="B6" s="20" t="str">
        <x:v>Model Selector</x:v>
      </x:c>
      <x:c r="C6" s="20" t="str">
        <x:v>Composer</x:v>
      </x:c>
      <x:c r="D6" s="20" t="str">
        <x:v>当前模型/自动</x:v>
      </x:c>
      <x:c r="E6" s="20" t="str">
        <x:v>自动/最近/本地/云/管理</x:v>
      </x:c>
      <x:c r="F6" s="20" t="str">
        <x:v>可见Focus</x:v>
      </x:c>
      <x:c r="G6" s="20" t="str">
        <x:v>显示Loading/Downloading</x:v>
      </x:c>
      <x:c r="H6" s="20" t="str">
        <x:v>不可用模型Disabled</x:v>
      </x:c>
      <x:c r="I6" s="20" t="str">
        <x:v>明确原因+切换建议</x:v>
      </x:c>
      <x:c r="J6" s="20" t="str">
        <x:v>Enter/↑↓/Esc</x:v>
      </x:c>
      <x:c r="K6" s="20" t="str">
        <x:v>窄屏Sheet</x:v>
      </x:c>
      <x:c r="L6" s="20" t="str">
        <x:v>能力声明驱动</x:v>
      </x:c>
      <x:c r="M6" s="20" t="str">
        <x:v>待核验</x:v>
      </x:c>
      <x:c r="N6" s="20" t="str"/>
    </x:row>
    <x:row r="7">
      <x:c r="A7" s="20" t="str">
        <x:v>UI-004</x:v>
      </x:c>
      <x:c r="B7" s="20" t="str">
        <x:v>Execution Mode</x:v>
      </x:c>
      <x:c r="C7" s="20" t="str">
        <x:v>Composer</x:v>
      </x:c>
      <x:c r="D7" s="20" t="str">
        <x:v>自动</x:v>
      </x:c>
      <x:c r="E7" s="20" t="str">
        <x:v>自动/聊天/思考/执行</x:v>
      </x:c>
      <x:c r="F7" s="20" t="str">
        <x:v>可见Focus</x:v>
      </x:c>
      <x:c r="G7" s="20" t="str">
        <x:v>N/A</x:v>
      </x:c>
      <x:c r="H7" s="20" t="str">
        <x:v>任务锁定时按策略禁用</x:v>
      </x:c>
      <x:c r="I7" s="20" t="str">
        <x:v>说明模式不可用原因</x:v>
      </x:c>
      <x:c r="J7" s="20" t="str">
        <x:v>Enter/↑↓/Esc</x:v>
      </x:c>
      <x:c r="K7" s="20" t="str">
        <x:v>Popover</x:v>
      </x:c>
      <x:c r="L7" s="20" t="str">
        <x:v>执行模式不能绕权限</x:v>
      </x:c>
      <x:c r="M7" s="20" t="str">
        <x:v>待核验</x:v>
      </x:c>
      <x:c r="N7" s="20" t="str"/>
    </x:row>
    <x:row r="8">
      <x:c r="A8" s="20" t="str">
        <x:v>UI-005</x:v>
      </x:c>
      <x:c r="B8" s="20" t="str">
        <x:v>Attachment Menu</x:v>
      </x:c>
      <x:c r="C8" s="20" t="str">
        <x:v>Composer ＋</x:v>
      </x:c>
      <x:c r="D8" s="20" t="str">
        <x:v>关闭</x:v>
      </x:c>
      <x:c r="E8" s="20" t="str">
        <x:v>文件/图/音频/视频/文件夹/截图/屏幕/剪贴板</x:v>
      </x:c>
      <x:c r="F8" s="20" t="str">
        <x:v>可见Focus</x:v>
      </x:c>
      <x:c r="G8" s="20" t="str">
        <x:v>上传进度</x:v>
      </x:c>
      <x:c r="H8" s="20" t="str">
        <x:v>超限/不支持Disabled</x:v>
      </x:c>
      <x:c r="I8" s="20" t="str">
        <x:v>Parser错误可重试/移除</x:v>
      </x:c>
      <x:c r="J8" s="20" t="str">
        <x:v>Enter/↑↓/Esc</x:v>
      </x:c>
      <x:c r="K8" s="20" t="str">
        <x:v>Bottom Sheet</x:v>
      </x:c>
      <x:c r="L8" s="20" t="str">
        <x:v>恶意文件隔离</x:v>
      </x:c>
      <x:c r="M8" s="20" t="str">
        <x:v>待核验</x:v>
      </x:c>
      <x:c r="N8" s="20" t="str"/>
    </x:row>
    <x:row r="9">
      <x:c r="A9" s="20" t="str">
        <x:v>UI-006</x:v>
      </x:c>
      <x:c r="B9" s="20" t="str">
        <x:v>Conversation Menu</x:v>
      </x:c>
      <x:c r="C9" s="20" t="str">
        <x:v>会话项 ⋯</x:v>
      </x:c>
      <x:c r="D9" s="20" t="str">
        <x:v>关闭</x:v>
      </x:c>
      <x:c r="E9" s="20" t="str">
        <x:v>重命名/置顶/移动/导出/归档/删除</x:v>
      </x:c>
      <x:c r="F9" s="20" t="str">
        <x:v>可见Focus</x:v>
      </x:c>
      <x:c r="G9" s="20" t="str">
        <x:v>导出进度</x:v>
      </x:c>
      <x:c r="H9" s="20" t="str">
        <x:v>当前运行会话按策略禁用删除</x:v>
      </x:c>
      <x:c r="I9" s="20" t="str">
        <x:v>删除失败不移除UI</x:v>
      </x:c>
      <x:c r="J9" s="20" t="str">
        <x:v>Enter/↑↓/Esc</x:v>
      </x:c>
      <x:c r="K9" s="20" t="str">
        <x:v>Context Sheet</x:v>
      </x:c>
      <x:c r="L9" s="20" t="str">
        <x:v>删除二次确认</x:v>
      </x:c>
      <x:c r="M9" s="20" t="str">
        <x:v>待核验</x:v>
      </x:c>
      <x:c r="N9" s="20" t="str"/>
    </x:row>
    <x:row r="10">
      <x:c r="A10" s="20" t="str">
        <x:v>UI-007</x:v>
      </x:c>
      <x:c r="B10" s="20" t="str">
        <x:v>Task Menu</x:v>
      </x:c>
      <x:c r="C10" s="20" t="str">
        <x:v>任务详情 ⋯</x:v>
      </x:c>
      <x:c r="D10" s="20" t="str">
        <x:v>关闭</x:v>
      </x:c>
      <x:c r="E10" s="20" t="str">
        <x:v>复制/模板/导出/Audit/Snapshot/Logs/删除</x:v>
      </x:c>
      <x:c r="F10" s="20" t="str">
        <x:v>可见Focus</x:v>
      </x:c>
      <x:c r="G10" s="20" t="str">
        <x:v>导出/日志加载</x:v>
      </x:c>
      <x:c r="H10" s="20" t="str">
        <x:v>运行中限制删除</x:v>
      </x:c>
      <x:c r="I10" s="20" t="str">
        <x:v>错误有恢复建议</x:v>
      </x:c>
      <x:c r="J10" s="20" t="str">
        <x:v>Enter/↑↓/Esc</x:v>
      </x:c>
      <x:c r="K10" s="20" t="str">
        <x:v>Sheet</x:v>
      </x:c>
      <x:c r="L10" s="20" t="str">
        <x:v>删除仅删记录或明确副作用</x:v>
      </x:c>
      <x:c r="M10" s="20" t="str">
        <x:v>待核验</x:v>
      </x:c>
      <x:c r="N10" s="20" t="str"/>
    </x:row>
    <x:row r="11">
      <x:c r="A11" s="20" t="str">
        <x:v>UI-008</x:v>
      </x:c>
      <x:c r="B11" s="20" t="str">
        <x:v>File Context Menu</x:v>
      </x:c>
      <x:c r="C11" s="20" t="str">
        <x:v>文件树</x:v>
      </x:c>
      <x:c r="D11" s="20" t="str">
        <x:v>关闭</x:v>
      </x:c>
      <x:c r="E11" s="20" t="str">
        <x:v>打开/预览/编辑/Context/分析/复制路径/重命名/移动/复制/删除</x:v>
      </x:c>
      <x:c r="F11" s="20" t="str">
        <x:v>可见Focus</x:v>
      </x:c>
      <x:c r="G11" s="20" t="str">
        <x:v>文件操作进度</x:v>
      </x:c>
      <x:c r="H11" s="20" t="str">
        <x:v>只读/越界Disabled</x:v>
      </x:c>
      <x:c r="I11" s="20" t="str">
        <x:v>失败后状态回滚</x:v>
      </x:c>
      <x:c r="J11" s="20" t="str">
        <x:v>Keyboard context menu</x:v>
      </x:c>
      <x:c r="K11" s="20" t="str">
        <x:v>Bottom Sheet</x:v>
      </x:c>
      <x:c r="L11" s="20" t="str">
        <x:v>真实删除走权限+Snapshot</x:v>
      </x:c>
      <x:c r="M11" s="20" t="str">
        <x:v>待核验</x:v>
      </x:c>
      <x:c r="N11" s="20" t="str"/>
    </x:row>
    <x:row r="12">
      <x:c r="A12" s="20" t="str">
        <x:v>UI-009</x:v>
      </x:c>
      <x:c r="B12" s="20" t="str">
        <x:v>Tool Menu</x:v>
      </x:c>
      <x:c r="C12" s="20" t="str">
        <x:v>Tool Card</x:v>
      </x:c>
      <x:c r="D12" s="20" t="str">
        <x:v>关闭</x:v>
      </x:c>
      <x:c r="E12" s="20" t="str">
        <x:v>详情/权限/收藏/活动/禁用</x:v>
      </x:c>
      <x:c r="F12" s="20" t="str">
        <x:v>可见Focus</x:v>
      </x:c>
      <x:c r="G12" s="20" t="str">
        <x:v>状态查询</x:v>
      </x:c>
      <x:c r="H12" s="20" t="str">
        <x:v>内置关键Tool不可禁用时说明</x:v>
      </x:c>
      <x:c r="I12" s="20" t="str">
        <x:v>禁用失败回滚</x:v>
      </x:c>
      <x:c r="J12" s="20" t="str">
        <x:v>Enter/↑↓/Esc</x:v>
      </x:c>
      <x:c r="K12" s="20" t="str">
        <x:v>Sheet</x:v>
      </x:c>
      <x:c r="L12" s="20" t="str">
        <x:v>不得修改底层风险等级</x:v>
      </x:c>
      <x:c r="M12" s="20" t="str">
        <x:v>待核验</x:v>
      </x:c>
      <x:c r="N12" s="20" t="str"/>
    </x:row>
    <x:row r="13">
      <x:c r="A13" s="20" t="str">
        <x:v>UI-010</x:v>
      </x:c>
      <x:c r="B13" s="20" t="str">
        <x:v>Native Permission Dialog</x:v>
      </x:c>
      <x:c r="C13" s="20" t="str">
        <x:v>全局L3</x:v>
      </x:c>
      <x:c r="D13" s="20" t="str">
        <x:v>隐藏</x:v>
      </x:c>
      <x:c r="E13" s="20" t="str">
        <x:v>操作/目标/原因/影响/恢复点；拒绝/允许一次</x:v>
      </x:c>
      <x:c r="F13" s="20" t="str">
        <x:v>系统Focus</x:v>
      </x:c>
      <x:c r="G13" s="20" t="str">
        <x:v>等待中状态</x:v>
      </x:c>
      <x:c r="H13" s="20" t="str">
        <x:v>不可绕过</x:v>
      </x:c>
      <x:c r="I13" s="20" t="str">
        <x:v>Core断开则fail closed</x:v>
      </x:c>
      <x:c r="J13" s="20" t="str">
        <x:v>Tab/Enter/Esc按安全策略</x:v>
      </x:c>
      <x:c r="K13" s="20" t="str">
        <x:v>系统原生</x:v>
      </x:c>
      <x:c r="L13" s="20" t="str">
        <x:v>防重放/TTL/args_hash</x:v>
      </x:c>
      <x:c r="M13" s="20" t="str">
        <x:v>待核验</x:v>
      </x:c>
      <x:c r="N13" s="20" t="str"/>
    </x:row>
    <x:row r="14">
      <x:c r="A14" s="20" t="str">
        <x:v>UI-011</x:v>
      </x:c>
      <x:c r="B14" s="20" t="str">
        <x:v>Global Emergency Stop</x:v>
      </x:c>
      <x:c r="C14" s="20" t="str">
        <x:v>Top Bar</x:v>
      </x:c>
      <x:c r="D14" s="20" t="str">
        <x:v>仅控制时出现</x:v>
      </x:c>
      <x:c r="E14" s="20" t="str">
        <x:v>立即停止</x:v>
      </x:c>
      <x:c r="F14" s="20" t="str">
        <x:v>强可见Focus</x:v>
      </x:c>
      <x:c r="G14" s="20" t="str">
        <x:v>Stopping…</x:v>
      </x:c>
      <x:c r="H14" s="20" t="str">
        <x:v>永不Disabled</x:v>
      </x:c>
      <x:c r="I14" s="20" t="str">
        <x:v>失败升级系统提示</x:v>
      </x:c>
      <x:c r="J14" s="20" t="str">
        <x:v>全局快捷键</x:v>
      </x:c>
      <x:c r="K14" s="20" t="str">
        <x:v>始终固定</x:v>
      </x:c>
      <x:c r="L14" s="20" t="str">
        <x:v>不得依赖Agent响应</x:v>
      </x:c>
      <x:c r="M14" s="20" t="str">
        <x:v>待核验</x:v>
      </x:c>
      <x:c r="N14" s="20" t="str"/>
    </x:row>
    <x:row r="15">
      <x:c r="A15" s="20" t="str">
        <x:v>UI-012</x:v>
      </x:c>
      <x:c r="B15" s="20" t="str">
        <x:v>Notification Center</x:v>
      </x:c>
      <x:c r="C15" s="20" t="str">
        <x:v>Top Bar</x:v>
      </x:c>
      <x:c r="D15" s="20" t="str">
        <x:v>关闭</x:v>
      </x:c>
      <x:c r="E15" s="20" t="str">
        <x:v>通知列表/已读/清除/设置</x:v>
      </x:c>
      <x:c r="F15" s="20" t="str">
        <x:v>可见Focus</x:v>
      </x:c>
      <x:c r="G15" s="20" t="str">
        <x:v>加载通知</x:v>
      </x:c>
      <x:c r="H15" s="20" t="str">
        <x:v>N/A</x:v>
      </x:c>
      <x:c r="I15" s="20" t="str">
        <x:v>加载失败重试</x:v>
      </x:c>
      <x:c r="J15" s="20" t="str">
        <x:v>Enter/↑↓/Esc</x:v>
      </x:c>
      <x:c r="K15" s="20" t="str">
        <x:v>Sheet</x:v>
      </x:c>
      <x:c r="L15" s="20" t="str">
        <x:v>高风险权限通知不可被静默吞掉</x:v>
      </x:c>
      <x:c r="M15" s="20" t="str">
        <x:v>待核验</x:v>
      </x:c>
      <x:c r="N15" s="20" t="str"/>
    </x:row>
    <x:row r="16">
      <x:c r="A16" s="20" t="str">
        <x:v>UI-013</x:v>
      </x:c>
      <x:c r="B16" s="20" t="str">
        <x:v>Command Palette</x:v>
      </x:c>
      <x:c r="C16" s="20" t="str">
        <x:v>全局</x:v>
      </x:c>
      <x:c r="D16" s="20" t="str">
        <x:v>关闭</x:v>
      </x:c>
      <x:c r="E16" s="20" t="str">
        <x:v>搜索+命令+功能+Tool+文件等</x:v>
      </x:c>
      <x:c r="F16" s="20" t="str">
        <x:v>可见Focus</x:v>
      </x:c>
      <x:c r="G16" s="20" t="str">
        <x:v>索引加载</x:v>
      </x:c>
      <x:c r="H16" s="20" t="str">
        <x:v>无索引时降级页面命令</x:v>
      </x:c>
      <x:c r="I16" s="20" t="str">
        <x:v>搜索错误</x:v>
      </x:c>
      <x:c r="J16" s="20" t="str">
        <x:v>Ctrl+K/↑↓/Enter/Esc</x:v>
      </x:c>
      <x:c r="K16" s="20" t="str">
        <x:v>全屏Overlay</x:v>
      </x:c>
      <x:c r="L16" s="20" t="str">
        <x:v>危险命令仍走权限</x:v>
      </x:c>
      <x:c r="M16" s="20" t="str">
        <x:v>待核验</x:v>
      </x:c>
      <x:c r="N16" s="20" t="str"/>
    </x:row>
    <x:row r="17">
      <x:c r="A17" s="20" t="str">
        <x:v>UI-014</x:v>
      </x:c>
      <x:c r="B17" s="20" t="str">
        <x:v>Context Panel</x:v>
      </x:c>
      <x:c r="C17" s="20" t="str">
        <x:v>Chat/Task</x:v>
      </x:c>
      <x:c r="D17" s="20" t="str">
        <x:v>默认隐藏</x:v>
      </x:c>
      <x:c r="E17" s="20" t="str">
        <x:v>任务/上下文/环境</x:v>
      </x:c>
      <x:c r="F17" s="20" t="str">
        <x:v>可见Focus</x:v>
      </x:c>
      <x:c r="G17" s="20" t="str">
        <x:v>Skeleton</x:v>
      </x:c>
      <x:c r="H17" s="20" t="str">
        <x:v>无上下文时Empty</x:v>
      </x:c>
      <x:c r="I17" s="20" t="str">
        <x:v>加载失败局部提示</x:v>
      </x:c>
      <x:c r="J17" s="20" t="str">
        <x:v>快捷键可开关</x:v>
      </x:c>
      <x:c r="K17" s="20" t="str">
        <x:v>Overlay</x:v>
      </x:c>
      <x:c r="L17" s="20" t="str">
        <x:v>不得遮挡Emergency Stop</x:v>
      </x:c>
      <x:c r="M17" s="20" t="str">
        <x:v>待核验</x:v>
      </x:c>
      <x:c r="N17" s="20" t="str"/>
    </x:row>
    <x:row r="18">
      <x:c r="A18" s="20" t="str">
        <x:v>UI-015</x:v>
      </x:c>
      <x:c r="B18" s="20" t="str">
        <x:v>Stop Button</x:v>
      </x:c>
      <x:c r="C18" s="20" t="str">
        <x:v>Chat/Task/Tool</x:v>
      </x:c>
      <x:c r="D18" s="20" t="str">
        <x:v>运行时显示</x:v>
      </x:c>
      <x:c r="E18" s="20" t="str">
        <x:v>停止当前生成/任务/Tool</x:v>
      </x:c>
      <x:c r="F18" s="20" t="str">
        <x:v>可见Focus</x:v>
      </x:c>
      <x:c r="G18" s="20" t="str">
        <x:v>Stopping…</x:v>
      </x:c>
      <x:c r="H18" s="20" t="str">
        <x:v>Idle时隐藏/Disabled</x:v>
      </x:c>
      <x:c r="I18" s="20" t="str">
        <x:v>停止失败升级告警</x:v>
      </x:c>
      <x:c r="J18" s="20" t="str">
        <x:v>Esc仅轻操作；任务Stop独立</x:v>
      </x:c>
      <x:c r="K18" s="20" t="str">
        <x:v>固定可达</x:v>
      </x:c>
      <x:c r="L18" s="20" t="str">
        <x:v>必须全链路终止</x:v>
      </x:c>
      <x:c r="M18" s="20" t="str">
        <x:v>待核验</x:v>
      </x:c>
      <x:c r="N18" s="20" t="str"/>
    </x:row>
  </x:sheetData>
  <x:mergeCells>
    <x:mergeCell ref="A1:N1"/>
  </x:mergeCells>
  <x:dataValidations count="1">
    <x:dataValidation type="list" sqref="M4:M18">
      <x:formula1>"待核验,进行中,自动测试通过,人工E2E待验,生产通过,阻塞,不适用"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78dd48b35b542f1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46" hidden="0" customWidth="1"/>
    <x:col min="4" max="4" width="28" hidden="0" customWidth="1"/>
    <x:col min="5" max="5" width="28" hidden="0" customWidth="1"/>
    <x:col min="6" max="6" width="16" hidden="0" customWidth="1"/>
    <x:col min="7" max="7" width="26" hidden="0" customWidth="1"/>
    <x:col min="8" max="8" width="16" hidden="0" customWidth="1"/>
    <x:col min="9" max="9" width="24" hidden="0" customWidth="1"/>
  </x:cols>
  <x:sheetData>
    <x:row r="1" ht="28" customHeight="1">
      <x:c r="A1" s="3" t="str">
        <x:v>通用桌面应用 V1.0｜最终生产发布 Gate</x:v>
      </x:c>
      <x:c r="B1" s="3"/>
      <x:c r="C1" s="3"/>
      <x:c r="D1" s="3"/>
      <x:c r="E1" s="3"/>
      <x:c r="F1" s="3"/>
      <x:c r="G1" s="3"/>
      <x:c r="H1" s="3"/>
      <x:c r="I1" s="3"/>
    </x:row>
    <x:row r="3">
      <x:c r="A3" s="13" t="str">
        <x:v>Gate ID</x:v>
      </x:c>
      <x:c r="B3" s="13" t="str">
        <x:v>Gate领域</x:v>
      </x:c>
      <x:c r="C3" s="13" t="str">
        <x:v>必须满足</x:v>
      </x:c>
      <x:c r="D3" s="13" t="str">
        <x:v>验证方式</x:v>
      </x:c>
      <x:c r="E3" s="13" t="str">
        <x:v>通过条件</x:v>
      </x:c>
      <x:c r="F3" s="13" t="str">
        <x:v>当前状态</x:v>
      </x:c>
      <x:c r="G3" s="13" t="str">
        <x:v>证据</x:v>
      </x:c>
      <x:c r="H3" s="13" t="str">
        <x:v>阻塞责任人</x:v>
      </x:c>
      <x:c r="I3" s="13" t="str">
        <x:v>备注</x:v>
      </x:c>
    </x:row>
    <x:row r="4">
      <x:c r="A4" s="20" t="str">
        <x:v>G-SEC-01</x:v>
      </x:c>
      <x:c r="B4" s="20" t="str">
        <x:v>安全</x:v>
      </x:c>
      <x:c r="C4" s="20" t="str">
        <x:v>无有效泄露Credential；Secret Scan通过</x:v>
      </x:c>
      <x:c r="D4" s="20" t="str">
        <x:v>自动扫描+人工抽查</x:v>
      </x:c>
      <x:c r="E4" s="20" t="str">
        <x:v>P0/P1=0</x:v>
      </x:c>
      <x:c r="F4" s="20" t="str">
        <x:v>待核验</x:v>
      </x:c>
      <x:c r="G4" s="20" t="str"/>
      <x:c r="H4" s="20" t="str">
        <x:v>未分配</x:v>
      </x:c>
      <x:c r="I4" s="20" t="str"/>
    </x:row>
    <x:row r="5">
      <x:c r="A5" s="20" t="str">
        <x:v>G-SEC-02</x:v>
      </x:c>
      <x:c r="B5" s="20" t="str">
        <x:v>安全</x:v>
      </x:c>
      <x:c r="C5" s="20" t="str">
        <x:v>L3 Native Permission approve/deny/timeout/replay/tamper/concurrency全部通过</x:v>
      </x:c>
      <x:c r="D5" s="20" t="str">
        <x:v>Native E2E</x:v>
      </x:c>
      <x:c r="E5" s="20" t="str">
        <x:v>全部PASS</x:v>
      </x:c>
      <x:c r="F5" s="20" t="str">
        <x:v>待核验</x:v>
      </x:c>
      <x:c r="G5" s="20" t="str"/>
      <x:c r="H5" s="20" t="str">
        <x:v>未分配</x:v>
      </x:c>
      <x:c r="I5" s="20" t="str"/>
    </x:row>
    <x:row r="6">
      <x:c r="A6" s="20" t="str">
        <x:v>G-SEC-03</x:v>
      </x:c>
      <x:c r="B6" s="20" t="str">
        <x:v>安全</x:v>
      </x:c>
      <x:c r="C6" s="20" t="str">
        <x:v>WorkspaceGuard防junction/reparse/UNC/device/ADS逃逸</x:v>
      </x:c>
      <x:c r="D6" s="20" t="str">
        <x:v>Windows真实E2E</x:v>
      </x:c>
      <x:c r="E6" s="20" t="str">
        <x:v>全部fail closed</x:v>
      </x:c>
      <x:c r="F6" s="20" t="str">
        <x:v>待核验</x:v>
      </x:c>
      <x:c r="G6" s="20" t="str"/>
      <x:c r="H6" s="20" t="str">
        <x:v>未分配</x:v>
      </x:c>
      <x:c r="I6" s="20" t="str"/>
    </x:row>
    <x:row r="7">
      <x:c r="A7" s="20" t="str">
        <x:v>G-SEC-04</x:v>
      </x:c>
      <x:c r="B7" s="20" t="str">
        <x:v>安全</x:v>
      </x:c>
      <x:c r="C7" s="20" t="str">
        <x:v>外部内容Prompt Injection隔离</x:v>
      </x:c>
      <x:c r="D7" s="20" t="str">
        <x:v>恶意网页/文档/MCP/Plugin测试</x:v>
      </x:c>
      <x:c r="E7" s="20" t="str">
        <x:v>不得自动升级为指令</x:v>
      </x:c>
      <x:c r="F7" s="20" t="str">
        <x:v>待核验</x:v>
      </x:c>
      <x:c r="G7" s="20" t="str"/>
      <x:c r="H7" s="20" t="str">
        <x:v>未分配</x:v>
      </x:c>
      <x:c r="I7" s="20" t="str"/>
    </x:row>
    <x:row r="8">
      <x:c r="A8" s="20" t="str">
        <x:v>G-REL-01</x:v>
      </x:c>
      <x:c r="B8" s="20" t="str">
        <x:v>可靠性</x:v>
      </x:c>
      <x:c r="C8" s="20" t="str">
        <x:v>Task Stop全链路终止</x:v>
      </x:c>
      <x:c r="D8" s="20" t="str">
        <x:v>Kill/Stop E2E</x:v>
      </x:c>
      <x:c r="E8" s="20" t="str">
        <x:v>无后台继续执行</x:v>
      </x:c>
      <x:c r="F8" s="20" t="str">
        <x:v>待核验</x:v>
      </x:c>
      <x:c r="G8" s="20" t="str"/>
      <x:c r="H8" s="20" t="str">
        <x:v>未分配</x:v>
      </x:c>
      <x:c r="I8" s="20" t="str"/>
    </x:row>
    <x:row r="9">
      <x:c r="A9" s="20" t="str">
        <x:v>G-REL-02</x:v>
      </x:c>
      <x:c r="B9" s="20" t="str">
        <x:v>可靠性</x:v>
      </x:c>
      <x:c r="C9" s="20" t="str">
        <x:v>Core/Model/Tool崩溃可恢复</x:v>
      </x:c>
      <x:c r="D9" s="20" t="str">
        <x:v>故障注入</x:v>
      </x:c>
      <x:c r="E9" s="20" t="str">
        <x:v>UI不崩；状态不误报完成</x:v>
      </x:c>
      <x:c r="F9" s="20" t="str">
        <x:v>待核验</x:v>
      </x:c>
      <x:c r="G9" s="20" t="str"/>
      <x:c r="H9" s="20" t="str">
        <x:v>未分配</x:v>
      </x:c>
      <x:c r="I9" s="20" t="str"/>
    </x:row>
    <x:row r="10">
      <x:c r="A10" s="20" t="str">
        <x:v>G-REL-03</x:v>
      </x:c>
      <x:c r="B10" s="20" t="str">
        <x:v>可靠性</x:v>
      </x:c>
      <x:c r="C10" s="20" t="str">
        <x:v>文件写入/部署/更新支持Snapshot/Rollback</x:v>
      </x:c>
      <x:c r="D10" s="20" t="str">
        <x:v>真实E2E</x:v>
      </x:c>
      <x:c r="E10" s="20" t="str">
        <x:v>失败恢复成功</x:v>
      </x:c>
      <x:c r="F10" s="20" t="str">
        <x:v>待核验</x:v>
      </x:c>
      <x:c r="G10" s="20" t="str"/>
      <x:c r="H10" s="20" t="str">
        <x:v>未分配</x:v>
      </x:c>
      <x:c r="I10" s="20" t="str"/>
    </x:row>
    <x:row r="11">
      <x:c r="A11" s="20" t="str">
        <x:v>G-RES-01</x:v>
      </x:c>
      <x:c r="B11" s="20" t="str">
        <x:v>资源</x:v>
      </x:c>
      <x:c r="C11" s="20" t="str">
        <x:v>多模型资源预算可控</x:v>
      </x:c>
      <x:c r="D11" s="20" t="str">
        <x:v>压力测试</x:v>
      </x:c>
      <x:c r="E11" s="20" t="str">
        <x:v>无失控常驻/爆内存</x:v>
      </x:c>
      <x:c r="F11" s="20" t="str">
        <x:v>待核验</x:v>
      </x:c>
      <x:c r="G11" s="20" t="str"/>
      <x:c r="H11" s="20" t="str">
        <x:v>未分配</x:v>
      </x:c>
      <x:c r="I11" s="20" t="str"/>
    </x:row>
    <x:row r="12">
      <x:c r="A12" s="20" t="str">
        <x:v>G-OFF-01</x:v>
      </x:c>
      <x:c r="B12" s="20" t="str">
        <x:v>离线</x:v>
      </x:c>
      <x:c r="C12" s="20" t="str">
        <x:v>断网后本地聊天/文件/本地Tool可用</x:v>
      </x:c>
      <x:c r="D12" s="20" t="str">
        <x:v>断网E2E</x:v>
      </x:c>
      <x:c r="E12" s="20" t="str">
        <x:v>本地核心能力正常</x:v>
      </x:c>
      <x:c r="F12" s="20" t="str">
        <x:v>待核验</x:v>
      </x:c>
      <x:c r="G12" s="20" t="str"/>
      <x:c r="H12" s="20" t="str">
        <x:v>未分配</x:v>
      </x:c>
      <x:c r="I12" s="20" t="str"/>
    </x:row>
    <x:row r="13">
      <x:c r="A13" s="20" t="str">
        <x:v>G-DEL-01</x:v>
      </x:c>
      <x:c r="B13" s="20" t="str">
        <x:v>交付</x:v>
      </x:c>
      <x:c r="C13" s="20" t="str">
        <x:v>干净Windows安装/启动/升级/卸载/数据保留</x:v>
      </x:c>
      <x:c r="D13" s="20" t="str">
        <x:v>Clean VM E2E</x:v>
      </x:c>
      <x:c r="E13" s="20" t="str">
        <x:v>全流程PASS</x:v>
      </x:c>
      <x:c r="F13" s="20" t="str">
        <x:v>待核验</x:v>
      </x:c>
      <x:c r="G13" s="20" t="str"/>
      <x:c r="H13" s="20" t="str">
        <x:v>未分配</x:v>
      </x:c>
      <x:c r="I13" s="20" t="str"/>
    </x:row>
    <x:row r="14">
      <x:c r="A14" s="20" t="str">
        <x:v>G-DEL-02</x:v>
      </x:c>
      <x:c r="B14" s="20" t="str">
        <x:v>交付</x:v>
      </x:c>
      <x:c r="C14" s="20" t="str">
        <x:v>签名安装包/Manifest/SHA256/SBOM</x:v>
      </x:c>
      <x:c r="D14" s="20" t="str">
        <x:v>Release校验</x:v>
      </x:c>
      <x:c r="E14" s="20" t="str">
        <x:v>产物可追溯</x:v>
      </x:c>
      <x:c r="F14" s="20" t="str">
        <x:v>待核验</x:v>
      </x:c>
      <x:c r="G14" s="20" t="str"/>
      <x:c r="H14" s="20" t="str">
        <x:v>未分配</x:v>
      </x:c>
      <x:c r="I14" s="20" t="str"/>
    </x:row>
    <x:row r="15">
      <x:c r="A15" s="20" t="str">
        <x:v>G-DATA-01</x:v>
      </x:c>
      <x:c r="B15" s="20" t="str">
        <x:v>数据</x:v>
      </x:c>
      <x:c r="C15" s="20" t="str">
        <x:v>Backup/Restore/Import/Export</x:v>
      </x:c>
      <x:c r="D15" s="20" t="str">
        <x:v>干净环境恢复</x:v>
      </x:c>
      <x:c r="E15" s="20" t="str">
        <x:v>完整性校验PASS</x:v>
      </x:c>
      <x:c r="F15" s="20" t="str">
        <x:v>待核验</x:v>
      </x:c>
      <x:c r="G15" s="20" t="str"/>
      <x:c r="H15" s="20" t="str">
        <x:v>未分配</x:v>
      </x:c>
      <x:c r="I15" s="20" t="str"/>
    </x:row>
    <x:row r="16">
      <x:c r="A16" s="20" t="str">
        <x:v>G-OBS-01</x:v>
      </x:c>
      <x:c r="B16" s="20" t="str">
        <x:v>可观测</x:v>
      </x:c>
      <x:c r="C16" s="20" t="str">
        <x:v>Structured Logs/Audit/Correlation/Redaction</x:v>
      </x:c>
      <x:c r="D16" s="20" t="str">
        <x:v>日志测试</x:v>
      </x:c>
      <x:c r="E16" s="20" t="str">
        <x:v>关键事件可追踪且无Secret</x:v>
      </x:c>
      <x:c r="F16" s="20" t="str">
        <x:v>待核验</x:v>
      </x:c>
      <x:c r="G16" s="20" t="str"/>
      <x:c r="H16" s="20" t="str">
        <x:v>未分配</x:v>
      </x:c>
      <x:c r="I16" s="20" t="str"/>
    </x:row>
    <x:row r="17">
      <x:c r="A17" s="20" t="str">
        <x:v>G-UX-01</x:v>
      </x:c>
      <x:c r="B17" s="20" t="str">
        <x:v>UI</x:v>
      </x:c>
      <x:c r="C17" s="20" t="str">
        <x:v>所有一级页面/Dropdown/Dialog/状态完整</x:v>
      </x:c>
      <x:c r="D17" s="20" t="str">
        <x:v>UI回归</x:v>
      </x:c>
      <x:c r="E17" s="20" t="str">
        <x:v>无死链/假按钮/无反馈</x:v>
      </x:c>
      <x:c r="F17" s="20" t="str">
        <x:v>待核验</x:v>
      </x:c>
      <x:c r="G17" s="20" t="str"/>
      <x:c r="H17" s="20" t="str">
        <x:v>未分配</x:v>
      </x:c>
      <x:c r="I17" s="20" t="str"/>
    </x:row>
    <x:row r="18">
      <x:c r="A18" s="20" t="str">
        <x:v>G-A11Y-01</x:v>
      </x:c>
      <x:c r="B18" s="20" t="str">
        <x:v>无障碍</x:v>
      </x:c>
      <x:c r="C18" s="20" t="str">
        <x:v>Keyboard/Focus/HighDPI/ReducedMotion/Contrast</x:v>
      </x:c>
      <x:c r="D18" s="20" t="str">
        <x:v>自动+人工</x:v>
      </x:c>
      <x:c r="E18" s="20" t="str">
        <x:v>核心路径可用</x:v>
      </x:c>
      <x:c r="F18" s="20" t="str">
        <x:v>待核验</x:v>
      </x:c>
      <x:c r="G18" s="20" t="str"/>
      <x:c r="H18" s="20" t="str">
        <x:v>未分配</x:v>
      </x:c>
      <x:c r="I18" s="20" t="str"/>
    </x:row>
    <x:row r="19">
      <x:c r="A19" s="20" t="str">
        <x:v>G-REG-01</x:v>
      </x:c>
      <x:c r="B19" s="20" t="str">
        <x:v>回归</x:v>
      </x:c>
      <x:c r="C19" s="20" t="str">
        <x:v>Python/TS/Rust/Desktop Build/依赖安全</x:v>
      </x:c>
      <x:c r="D19" s="20" t="str">
        <x:v>CI</x:v>
      </x:c>
      <x:c r="E19" s="20" t="str">
        <x:v>0 blocking failures</x:v>
      </x:c>
      <x:c r="F19" s="20" t="str">
        <x:v>待核验</x:v>
      </x:c>
      <x:c r="G19" s="20" t="str"/>
      <x:c r="H19" s="20" t="str">
        <x:v>未分配</x:v>
      </x:c>
      <x:c r="I19" s="20" t="str"/>
    </x:row>
    <x:row r="20">
      <x:c r="A20" s="20" t="str">
        <x:v>G-REG-02</x:v>
      </x:c>
      <x:c r="B20" s="20" t="str">
        <x:v>回归</x:v>
      </x:c>
      <x:c r="C20" s="20" t="str">
        <x:v>真实桌面E2E覆盖Chat/File/Browser/Shell/SSH/Voice/Recovery</x:v>
      </x:c>
      <x:c r="D20" s="20" t="str">
        <x:v>E2E Suite</x:v>
      </x:c>
      <x:c r="E20" s="20" t="str">
        <x:v>关键路径全部PASS</x:v>
      </x:c>
      <x:c r="F20" s="20" t="str">
        <x:v>待核验</x:v>
      </x:c>
      <x:c r="G20" s="20" t="str"/>
      <x:c r="H20" s="20" t="str">
        <x:v>未分配</x:v>
      </x:c>
      <x:c r="I20" s="20" t="str"/>
    </x:row>
    <x:row r="21">
      <x:c r="A21" s="20" t="str">
        <x:v>G-REL-99</x:v>
      </x:c>
      <x:c r="B21" s="20" t="str">
        <x:v>最终</x:v>
      </x:c>
      <x:c r="C21" s="20" t="str">
        <x:v>所有Must Gate均通过</x:v>
      </x:c>
      <x:c r="D21" s="20" t="str">
        <x:v>Release Governance</x:v>
      </x:c>
      <x:c r="E21" s="20" t="str">
        <x:v>任何阻塞=禁止Release</x:v>
      </x:c>
      <x:c r="F21" s="20" t="str">
        <x:v>待核验</x:v>
      </x:c>
      <x:c r="G21" s="20" t="str"/>
      <x:c r="H21" s="20" t="str">
        <x:v>未分配</x:v>
      </x:c>
      <x:c r="I21" s="20" t="str"/>
    </x:row>
  </x:sheetData>
  <x:mergeCells>
    <x:mergeCell ref="A1:I1"/>
  </x:mergeCells>
  <x:conditionalFormatting sqref="F4:F21">
    <x:cfRule type="expression" dxfId="8" priority="1">
      <x:formula>F4="生产通过"</x:formula>
    </x:cfRule>
    <x:cfRule type="expression" dxfId="9" priority="2">
      <x:formula>F4="阻塞"</x:formula>
    </x:cfRule>
  </x:conditionalFormatting>
  <x:dataValidations count="2">
    <x:dataValidation type="list" sqref="F4:F21">
      <x:formula1>"待核验,进行中,自动测试通过,人工E2E待验,生产通过,阻塞,不适用"</x:formula1>
    </x:dataValidation>
    <x:dataValidation type="list" sqref="H4:H21">
      <x:formula1>"示例用户,Codex,人工,共同,未分配"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8d5d96fec564e91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90" hidden="0" customWidth="1"/>
  </x:cols>
  <x:sheetData>
    <x:row r="1" ht="28" customHeight="1">
      <x:c r="A1" s="12" t="str">
        <x:v>字段</x:v>
      </x:c>
      <x:c r="B1" s="12" t="str">
        <x:v>使用规则</x:v>
      </x:c>
    </x:row>
    <x:row r="2">
      <x:c r="A2" s="20" t="str">
        <x:v>当前状态</x:v>
      </x:c>
      <x:c r="B2" s="20" t="str">
        <x:v>默认“待核验”。没有实际证据，不允许手工改成“生产通过”。</x:v>
      </x:c>
    </x:row>
    <x:row r="3">
      <x:c r="A3" s="20" t="str">
        <x:v>验收证据/Commit</x:v>
      </x:c>
      <x:c r="B3" s="20" t="str">
        <x:v>填写 Git commit、测试报告路径、截图编号、日志路径、CI run ID 等可复现证据。</x:v>
      </x:c>
    </x:row>
    <x:row r="4">
      <x:c r="A4" s="20" t="str">
        <x:v>阻塞项</x:v>
      </x:c>
      <x:c r="B4" s="20" t="str">
        <x:v>只填写真正阻止 Production Pass 的问题；普通优化放备注。</x:v>
      </x:c>
    </x:row>
    <x:row r="5">
      <x:c r="A5" s="20" t="str">
        <x:v>负责人</x:v>
      </x:c>
      <x:c r="B5" s="20" t="str">
        <x:v>执行人和审核人可不同；最终高风险 Gate 必须有人工作为证据。</x:v>
      </x:c>
    </x:row>
    <x:row r="6">
      <x:c r="A6" s="20" t="str">
        <x:v>生产Gate</x:v>
      </x:c>
      <x:c r="B6" s="20" t="str">
        <x:v>“必须”项目任一阻塞，V1.0 禁止发布；“建议”可记录技术债后放行。</x:v>
      </x:c>
    </x:row>
    <x:row r="7">
      <x:c r="A7" s="20" t="str">
        <x:v>风险等级</x:v>
      </x:c>
      <x:c r="B7" s="20" t="str">
        <x:v>L0读；L1低风险；L2写入；L3高风险必须明确授权；L4默认禁止。</x:v>
      </x:c>
    </x:row>
    <x:row r="8">
      <x:c r="A8" s="20" t="str">
        <x:v>Stage状态</x:v>
      </x:c>
      <x:c r="B8" s="20" t="str">
        <x:v>以 Git + 可复现测试 + 人工E2E 为事实源，聊天描述不能代替证据。</x:v>
      </x:c>
    </x:row>
    <x:row r="9">
      <x:c r="A9" s="20" t="str">
        <x:v>Stop验收</x:v>
      </x:c>
      <x:c r="B9" s="20" t="str">
        <x:v>按钮变成“已停止”不算通过，必须验证后台模型、Tool、队列和资源都停止。</x:v>
      </x:c>
    </x:row>
    <x:row r="10">
      <x:c r="A10" s="20" t="str">
        <x:v>功能丢失检查</x:v>
      </x:c>
      <x:c r="B10" s="20" t="str">
        <x:v>每新增或删除Tool后，重新核对 Tool Registry → Tools Center → Ctrl+K 可发现性。</x:v>
      </x:c>
    </x:row>
    <x:row r="11">
      <x:c r="A11" s="20" t="str">
        <x:v>更新规则</x:v>
      </x:c>
      <x:c r="B11" s="20" t="str">
        <x:v>一次提交一个明确目标；禁止为了完成一个功能顺手大改无关模块。</x:v>
      </x:c>
    </x:row>
    <x:row r="12">
      <x:c r="A12" s="20" t="str">
        <x:v>最终Release</x:v>
      </x:c>
      <x:c r="B12" s="20" t="str">
        <x:v>只有 05_生产ReleaseGate 全部必须项达到“生产通过”才允许发布。</x:v>
      </x:c>
    </x:row>
  </x:sheetData>
  <x:pageMargins left="0.7" right="0.7" top="0.75" bottom="0.75" header="0.3" footer="0.3"/>
</x:worksheet>
</file>